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시 공고\"/>
    </mc:Choice>
  </mc:AlternateContent>
  <bookViews>
    <workbookView xWindow="0" yWindow="0" windowWidth="28800" windowHeight="12285" tabRatio="707" firstSheet="3" activeTab="5"/>
  </bookViews>
  <sheets>
    <sheet name="물품발주계획" sheetId="18" r:id="rId1"/>
    <sheet name="용역발주계획" sheetId="17" r:id="rId2"/>
    <sheet name="공사발주계획" sheetId="19" r:id="rId3"/>
    <sheet name="입찰현황" sheetId="4" r:id="rId4"/>
    <sheet name="개찰현황" sheetId="10" r:id="rId5"/>
    <sheet name="수의계약현황공개" sheetId="9" r:id="rId6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" i="9" l="1"/>
  <c r="A2" i="10" l="1"/>
  <c r="A2" i="4"/>
  <c r="A2" i="19"/>
  <c r="A2" i="17"/>
  <c r="M9" i="4" l="1"/>
  <c r="M8" i="4"/>
  <c r="P7" i="4"/>
  <c r="M7" i="4"/>
  <c r="P6" i="4"/>
  <c r="M6" i="4"/>
  <c r="P5" i="4"/>
  <c r="M5" i="4"/>
  <c r="P4" i="4"/>
  <c r="M4" i="4"/>
  <c r="M18" i="4" l="1"/>
  <c r="P18" i="4"/>
  <c r="M19" i="4"/>
  <c r="P19" i="4"/>
  <c r="M20" i="4"/>
  <c r="P20" i="4"/>
  <c r="M10" i="4" l="1"/>
  <c r="M11" i="4"/>
  <c r="M14" i="4"/>
  <c r="M15" i="4"/>
  <c r="M16" i="4"/>
  <c r="M17" i="4"/>
  <c r="P10" i="4"/>
  <c r="P11" i="4"/>
  <c r="P14" i="4"/>
  <c r="P15" i="4"/>
  <c r="P16" i="4"/>
  <c r="P17" i="4"/>
  <c r="M13" i="4"/>
  <c r="M12" i="4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<sst xmlns="http://schemas.openxmlformats.org/spreadsheetml/2006/main" count="160" uniqueCount="105">
  <si>
    <t>계약방법</t>
    <phoneticPr fontId="2" type="noConversion"/>
  </si>
  <si>
    <t>비고</t>
    <phoneticPr fontId="2" type="noConversion"/>
  </si>
  <si>
    <t>입찰현황</t>
    <phoneticPr fontId="2" type="noConversion"/>
  </si>
  <si>
    <t>계약부서</t>
    <phoneticPr fontId="2" type="noConversion"/>
  </si>
  <si>
    <t>계약명</t>
    <phoneticPr fontId="2" type="noConversion"/>
  </si>
  <si>
    <t>입찰개시일</t>
    <phoneticPr fontId="2" type="noConversion"/>
  </si>
  <si>
    <t>입찰마감일</t>
    <phoneticPr fontId="2" type="noConversion"/>
  </si>
  <si>
    <t>개찰일시</t>
    <phoneticPr fontId="2" type="noConversion"/>
  </si>
  <si>
    <t>추정금액</t>
    <phoneticPr fontId="2" type="noConversion"/>
  </si>
  <si>
    <t>추정가격</t>
    <phoneticPr fontId="2" type="noConversion"/>
  </si>
  <si>
    <t>업종사항제한</t>
    <phoneticPr fontId="2" type="noConversion"/>
  </si>
  <si>
    <t>지역제한</t>
    <phoneticPr fontId="2" type="noConversion"/>
  </si>
  <si>
    <t>수의계약현황</t>
    <phoneticPr fontId="2" type="noConversion"/>
  </si>
  <si>
    <t>개찰현황</t>
    <phoneticPr fontId="2" type="noConversion"/>
  </si>
  <si>
    <t>입찰참여업체</t>
    <phoneticPr fontId="2" type="noConversion"/>
  </si>
  <si>
    <t>낙찰하한율</t>
    <phoneticPr fontId="2" type="noConversion"/>
  </si>
  <si>
    <t>투찰율</t>
    <phoneticPr fontId="2" type="noConversion"/>
  </si>
  <si>
    <t>투찰금액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</si>
  <si>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</si>
  <si>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</si>
  <si>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</si>
  <si>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</si>
  <si>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</si>
  <si>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</si>
  <si>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</si>
  <si>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</si>
  <si>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</si>
  <si>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</si>
  <si>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</si>
  <si>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</si>
  <si>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</si>
  <si>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</si>
  <si>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</si>
  <si>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</si>
  <si>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</si>
  <si>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</si>
  <si>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</si>
  <si>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</si>
  <si>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</si>
  <si>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</si>
  <si>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</si>
  <si>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</si>
  <si>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</si>
  <si>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</si>
  <si>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</si>
  <si>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</si>
  <si>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</si>
  <si>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</si>
  <si>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</si>
  <si>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</si>
  <si>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</si>
  <si>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</si>
  <si>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(단위 : 원)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</si>
  <si>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</si>
  <si>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</si>
  <si>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</si>
  <si>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</si>
  <si>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</si>
  <si>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</si>
  <si>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낙찰자</t>
    <phoneticPr fontId="2" type="noConversion"/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</si>
  <si>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</si>
  <si>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</si>
  <si>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</si>
  <si>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추정가격이 2천만원 이하인 물품의 제조·구매·용역 계약(제25조제1항제5호)</t>
  </si>
  <si>
    <t>2020년 재무회계결산 감사</t>
  </si>
  <si>
    <t>미래세무회계사무소</t>
  </si>
  <si>
    <t>2021.02.08.~2021.02.25.</t>
  </si>
  <si>
    <t>성남시 중원구 금상로 60(상대원동,4층)</t>
  </si>
  <si>
    <t>경영지원팀</t>
  </si>
  <si>
    <t>김연성</t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</si>
  <si>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</si>
  <si>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</si>
  <si>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</si>
  <si>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</si>
  <si>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 xml:space="preserve">지방자치단체를 당사자로하는 계약에 관한 법률 시행령 제25조  </t>
  </si>
  <si>
    <t>해당사항 없음</t>
    <phoneticPr fontId="2" type="noConversion"/>
  </si>
  <si>
    <t>해당사항 없음</t>
    <phoneticPr fontId="2" type="noConversion"/>
  </si>
  <si>
    <t>청소년수련원 무인경비 시스템 용역</t>
    <phoneticPr fontId="20" type="noConversion"/>
  </si>
  <si>
    <t>2022.02.11.</t>
    <phoneticPr fontId="20" type="noConversion"/>
  </si>
  <si>
    <t>2022.01.01.~2022.12.31.</t>
    <phoneticPr fontId="20" type="noConversion"/>
  </si>
  <si>
    <t>㈜에스원</t>
    <phoneticPr fontId="20" type="noConversion"/>
  </si>
  <si>
    <t>노희찬</t>
    <phoneticPr fontId="20" type="noConversion"/>
  </si>
  <si>
    <t>서울특별시 중구 세종대로7길 25(순화동, 삼성생명에스원 빌딩)</t>
    <phoneticPr fontId="20" type="noConversion"/>
  </si>
  <si>
    <t>경영지원팀</t>
    <phoneticPr fontId="2" type="noConversion"/>
  </si>
  <si>
    <t>포항시청소년재단 북구방과후아카데미 위탁급식 용역</t>
    <phoneticPr fontId="2" type="noConversion"/>
  </si>
  <si>
    <t>포항시청소년재단 남구방과후아카데미 위탁급식 용역</t>
    <phoneticPr fontId="2" type="noConversion"/>
  </si>
  <si>
    <t>수의(단가)소액-견적입찰(2인이상견적체출)</t>
    <phoneticPr fontId="2" type="noConversion"/>
  </si>
  <si>
    <t>2022.02.18. 11시30분</t>
    <phoneticPr fontId="2" type="noConversion"/>
  </si>
  <si>
    <t>포항</t>
    <phoneticPr fontId="2" type="noConversion"/>
  </si>
  <si>
    <t>포항</t>
    <phoneticPr fontId="2" type="noConversion"/>
  </si>
  <si>
    <t>식품접객업</t>
    <phoneticPr fontId="2" type="noConversion"/>
  </si>
  <si>
    <t>식품접객업</t>
    <phoneticPr fontId="2" type="noConversion"/>
  </si>
  <si>
    <t>2022.02.15.</t>
    <phoneticPr fontId="2" type="noConversion"/>
  </si>
  <si>
    <t>2022.02.15.</t>
    <phoneticPr fontId="2" type="noConversion"/>
  </si>
  <si>
    <t>2022.02.18.</t>
    <phoneticPr fontId="2" type="noConversion"/>
  </si>
  <si>
    <t>2022.02.18. 11시30분</t>
    <phoneticPr fontId="2" type="noConversion"/>
  </si>
  <si>
    <t>음식서당, 경북외식</t>
    <phoneticPr fontId="2" type="noConversion"/>
  </si>
  <si>
    <t>예정가격(단가)</t>
    <phoneticPr fontId="2" type="noConversion"/>
  </si>
  <si>
    <t>추정가격(단가)</t>
    <phoneticPr fontId="2" type="noConversion"/>
  </si>
  <si>
    <t>2022.02.21.</t>
    <phoneticPr fontId="2" type="noConversion"/>
  </si>
  <si>
    <t>2022.02.24.</t>
    <phoneticPr fontId="2" type="noConversion"/>
  </si>
  <si>
    <t>2022.02.24. 11시</t>
    <phoneticPr fontId="2" type="noConversion"/>
  </si>
  <si>
    <t>음식서당</t>
    <phoneticPr fontId="2" type="noConversion"/>
  </si>
  <si>
    <t>경북외식</t>
    <phoneticPr fontId="2" type="noConversion"/>
  </si>
  <si>
    <t>유찰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</si>
</sst>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1"/>
      <color rgb="FFFF0000"/>
      <name val="맑은 고딕"/>
      <family val="3"/>
      <charset val="129"/>
      <scheme val="major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6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54">
    <xf numFmtId="0" fontId="0" fillId="0" borderId="0" xfId="0"/>
    <xf numFmtId="0" fontId="5" fillId="2" borderId="2" xfId="0" applyNumberFormat="1" applyFont="1" applyFill="1" applyBorder="1" applyAlignment="1" applyProtection="1">
      <alignment horizontal="center" vertical="center"/>
    </xf>
    <xf numFmtId="49" fontId="5" fillId="2" borderId="2" xfId="0" applyNumberFormat="1" applyFont="1" applyFill="1" applyBorder="1" applyAlignment="1" applyProtection="1">
      <alignment horizontal="center" vertical="center" shrinkToFit="1"/>
    </xf>
    <xf numFmtId="49" fontId="5" fillId="2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41" fontId="6" fillId="0" borderId="2" xfId="1" quotePrefix="1" applyFont="1" applyFill="1" applyBorder="1" applyAlignment="1" applyProtection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41" fontId="4" fillId="0" borderId="0" xfId="1" applyFont="1" applyFill="1" applyBorder="1" applyAlignment="1" applyProtection="1">
      <alignment horizontal="centerContinuous" vertical="center"/>
    </xf>
    <xf numFmtId="0" fontId="5" fillId="2" borderId="2" xfId="0" applyNumberFormat="1" applyFont="1" applyFill="1" applyBorder="1" applyAlignment="1" applyProtection="1">
      <alignment horizontal="center" vertical="center" shrinkToFit="1"/>
    </xf>
    <xf numFmtId="41" fontId="5" fillId="2" borderId="2" xfId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vertical="center" shrinkToFit="1"/>
    </xf>
    <xf numFmtId="41" fontId="6" fillId="0" borderId="2" xfId="1" applyFont="1" applyFill="1" applyBorder="1" applyAlignment="1" applyProtection="1">
      <alignment horizontal="center" vertical="center" shrinkToFit="1"/>
    </xf>
    <xf numFmtId="180" fontId="6" fillId="0" borderId="2" xfId="0" applyNumberFormat="1" applyFont="1" applyFill="1" applyBorder="1" applyAlignment="1" applyProtection="1">
      <alignment horizontal="center" vertical="center"/>
    </xf>
    <xf numFmtId="41" fontId="6" fillId="0" borderId="2" xfId="1" applyFont="1" applyFill="1" applyBorder="1" applyAlignment="1" applyProtection="1">
      <alignment horizontal="right" vertical="center"/>
    </xf>
    <xf numFmtId="10" fontId="6" fillId="0" borderId="2" xfId="0" applyNumberFormat="1" applyFont="1" applyFill="1" applyBorder="1" applyAlignment="1" applyProtection="1">
      <alignment horizontal="center" vertical="center"/>
    </xf>
    <xf numFmtId="49" fontId="5" fillId="5" borderId="2" xfId="0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left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41" fontId="9" fillId="0" borderId="1" xfId="1" applyFont="1" applyFill="1" applyBorder="1" applyAlignment="1" applyProtection="1">
      <alignment horizontal="right" vertical="center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41" fontId="6" fillId="0" borderId="0" xfId="1" applyFont="1" applyFill="1" applyBorder="1" applyAlignment="1" applyProtection="1">
      <alignment vertical="center"/>
    </xf>
    <xf numFmtId="180" fontId="6" fillId="0" borderId="0" xfId="5763" applyNumberFormat="1" applyFont="1" applyAlignme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41" fontId="6" fillId="0" borderId="0" xfId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 wrapText="1"/>
    </xf>
    <xf numFmtId="10" fontId="6" fillId="0" borderId="0" xfId="5763" applyNumberFormat="1" applyFont="1" applyAlignment="1">
      <alignment vertical="center"/>
    </xf>
    <xf numFmtId="41" fontId="6" fillId="0" borderId="0" xfId="0" applyNumberFormat="1" applyFont="1" applyAlignment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0" borderId="2" xfId="1" applyNumberFormat="1" applyFont="1" applyFill="1" applyBorder="1" applyAlignment="1" applyProtection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 applyProtection="1">
      <alignment vertical="center" wrapTex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180" fontId="6" fillId="0" borderId="2" xfId="5763" applyNumberFormat="1" applyFont="1" applyFill="1" applyBorder="1" applyAlignment="1" applyProtection="1">
      <alignment horizontal="center" vertical="center" shrinkToFit="1"/>
    </xf>
    <xf numFmtId="0" fontId="6" fillId="2" borderId="16" xfId="0" applyFont="1" applyFill="1" applyBorder="1" applyAlignment="1">
      <alignment horizontal="center" vertical="center" wrapText="1"/>
    </xf>
    <xf numFmtId="9" fontId="6" fillId="0" borderId="2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7" fillId="0" borderId="1" xfId="0" applyNumberFormat="1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7" fontId="21" fillId="0" borderId="0" xfId="0" applyNumberFormat="1" applyFont="1" applyFill="1" applyAlignment="1">
      <alignment horizontal="left" vertical="center" shrinkToFit="1"/>
    </xf>
    <xf numFmtId="178" fontId="21" fillId="0" borderId="0" xfId="0" applyNumberFormat="1" applyFont="1" applyFill="1" applyAlignment="1">
      <alignment horizontal="center" vertical="center"/>
    </xf>
    <xf numFmtId="177" fontId="21" fillId="0" borderId="0" xfId="0" applyNumberFormat="1" applyFont="1" applyFill="1" applyAlignment="1">
      <alignment horizontal="center" vertical="center" shrinkToFit="1"/>
    </xf>
    <xf numFmtId="17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Fill="1" applyAlignment="1">
      <alignment horizontal="center" vertical="center"/>
    </xf>
    <xf numFmtId="182" fontId="21" fillId="0" borderId="0" xfId="0" applyNumberFormat="1" applyFont="1" applyFill="1" applyAlignment="1">
      <alignment horizontal="right" vertical="center"/>
    </xf>
    <xf numFmtId="10" fontId="21" fillId="0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21" fillId="0" borderId="21" xfId="0" applyNumberFormat="1" applyFont="1" applyFill="1" applyBorder="1" applyAlignment="1">
      <alignment horizontal="left" vertical="center" shrinkToFit="1"/>
    </xf>
    <xf numFmtId="181" fontId="21" fillId="0" borderId="22" xfId="0" applyNumberFormat="1" applyFont="1" applyFill="1" applyBorder="1" applyAlignment="1">
      <alignment horizontal="center" vertical="center" shrinkToFit="1"/>
    </xf>
    <xf numFmtId="177" fontId="21" fillId="0" borderId="22" xfId="0" applyNumberFormat="1" applyFont="1" applyFill="1" applyBorder="1" applyAlignment="1">
      <alignment horizontal="center" vertical="center" shrinkToFit="1"/>
    </xf>
    <xf numFmtId="41" fontId="21" fillId="0" borderId="22" xfId="1" applyNumberFormat="1" applyFont="1" applyFill="1" applyBorder="1" applyAlignment="1">
      <alignment horizontal="right" vertical="center" shrinkToFit="1"/>
    </xf>
    <xf numFmtId="10" fontId="21" fillId="0" borderId="22" xfId="0" applyNumberFormat="1" applyFont="1" applyFill="1" applyBorder="1" applyAlignment="1">
      <alignment horizontal="center" vertical="center" shrinkToFit="1"/>
    </xf>
    <xf numFmtId="177" fontId="21" fillId="0" borderId="23" xfId="0" applyNumberFormat="1" applyFont="1" applyFill="1" applyBorder="1" applyAlignment="1">
      <alignment horizontal="left" vertical="center" shrinkToFit="1"/>
    </xf>
    <xf numFmtId="177" fontId="21" fillId="0" borderId="24" xfId="0" applyNumberFormat="1" applyFont="1" applyFill="1" applyBorder="1" applyAlignment="1">
      <alignment horizontal="center" vertical="center" shrinkToFit="1"/>
    </xf>
    <xf numFmtId="177" fontId="21" fillId="0" borderId="25" xfId="0" applyNumberFormat="1" applyFont="1" applyFill="1" applyBorder="1" applyAlignment="1">
      <alignment horizontal="left" vertical="center" shrinkToFit="1"/>
    </xf>
    <xf numFmtId="181" fontId="21" fillId="0" borderId="26" xfId="0" applyNumberFormat="1" applyFont="1" applyFill="1" applyBorder="1" applyAlignment="1">
      <alignment horizontal="center" vertical="center" shrinkToFit="1"/>
    </xf>
    <xf numFmtId="177" fontId="21" fillId="0" borderId="26" xfId="0" applyNumberFormat="1" applyFont="1" applyFill="1" applyBorder="1" applyAlignment="1">
      <alignment horizontal="center" vertical="center" shrinkToFit="1"/>
    </xf>
    <xf numFmtId="41" fontId="21" fillId="0" borderId="26" xfId="1" applyNumberFormat="1" applyFont="1" applyFill="1" applyBorder="1" applyAlignment="1">
      <alignment horizontal="right" vertical="center" shrinkToFit="1"/>
    </xf>
    <xf numFmtId="10" fontId="21" fillId="0" borderId="26" xfId="0" applyNumberFormat="1" applyFont="1" applyFill="1" applyBorder="1" applyAlignment="1">
      <alignment horizontal="center" vertical="center" shrinkToFit="1"/>
    </xf>
    <xf numFmtId="177" fontId="21" fillId="0" borderId="27" xfId="0" applyNumberFormat="1" applyFont="1" applyFill="1" applyBorder="1" applyAlignment="1">
      <alignment horizontal="left" vertical="center" shrinkToFit="1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3" fillId="0" borderId="0" xfId="0" applyFont="1"/>
    <xf numFmtId="177" fontId="21" fillId="0" borderId="28" xfId="0" applyNumberFormat="1" applyFont="1" applyFill="1" applyBorder="1" applyAlignment="1">
      <alignment horizontal="left" vertical="center" shrinkToFit="1"/>
    </xf>
    <xf numFmtId="181" fontId="21" fillId="0" borderId="29" xfId="0" applyNumberFormat="1" applyFont="1" applyFill="1" applyBorder="1" applyAlignment="1">
      <alignment horizontal="center" vertical="center" shrinkToFit="1"/>
    </xf>
    <xf numFmtId="177" fontId="21" fillId="0" borderId="29" xfId="0" applyNumberFormat="1" applyFont="1" applyFill="1" applyBorder="1" applyAlignment="1">
      <alignment horizontal="center" vertical="center" shrinkToFit="1"/>
    </xf>
    <xf numFmtId="41" fontId="21" fillId="0" borderId="29" xfId="1" applyNumberFormat="1" applyFont="1" applyFill="1" applyBorder="1" applyAlignment="1">
      <alignment horizontal="right" vertical="center" shrinkToFit="1"/>
    </xf>
    <xf numFmtId="10" fontId="21" fillId="0" borderId="29" xfId="0" applyNumberFormat="1" applyFont="1" applyFill="1" applyBorder="1" applyAlignment="1">
      <alignment horizontal="center" vertical="center" shrinkToFit="1"/>
    </xf>
    <xf numFmtId="177" fontId="21" fillId="0" borderId="30" xfId="0" applyNumberFormat="1" applyFont="1" applyFill="1" applyBorder="1" applyAlignment="1">
      <alignment horizontal="left" vertical="center" shrinkToFit="1"/>
    </xf>
    <xf numFmtId="0" fontId="24" fillId="0" borderId="32" xfId="0" applyFont="1" applyBorder="1" applyAlignment="1" applyProtection="1">
      <alignment horizontal="center" vertical="center"/>
    </xf>
    <xf numFmtId="184" fontId="24" fillId="0" borderId="32" xfId="0" applyNumberFormat="1" applyFont="1" applyBorder="1" applyAlignment="1" applyProtection="1">
      <alignment horizontal="right" vertical="center" wrapText="1"/>
    </xf>
    <xf numFmtId="3" fontId="25" fillId="0" borderId="3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5" fillId="0" borderId="3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</cellXfs>
  <cellStyles count="5766">
    <cellStyle name="백분율" xfId="5763" builtinId="5"/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5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4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123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55" t="s">
        <v>38</v>
      </c>
      <c r="B1" s="55"/>
      <c r="C1" s="120"/>
      <c r="D1" s="55"/>
      <c r="E1" s="55"/>
      <c r="F1" s="55"/>
      <c r="G1" s="55"/>
      <c r="H1" s="55"/>
      <c r="I1" s="55"/>
      <c r="J1" s="55"/>
      <c r="K1" s="55"/>
      <c r="L1" s="55"/>
    </row>
    <row r="2" spans="1:12" ht="25.5" customHeight="1" x14ac:dyDescent="0.15">
      <c r="A2" s="66" t="s">
        <v>70</v>
      </c>
      <c r="B2" s="67"/>
      <c r="C2" s="121"/>
      <c r="D2" s="37"/>
      <c r="E2" s="37"/>
      <c r="F2" s="37"/>
      <c r="G2" s="37"/>
      <c r="H2" s="37"/>
      <c r="I2" s="37"/>
      <c r="J2" s="37"/>
      <c r="K2" s="37"/>
      <c r="L2" s="40" t="s">
        <v>53</v>
      </c>
    </row>
    <row r="3" spans="1:12" ht="35.25" customHeight="1" x14ac:dyDescent="0.15">
      <c r="A3" s="29" t="s">
        <v>39</v>
      </c>
      <c r="B3" s="29" t="s">
        <v>34</v>
      </c>
      <c r="C3" s="59" t="s">
        <v>40</v>
      </c>
      <c r="D3" s="81" t="s">
        <v>62</v>
      </c>
      <c r="E3" s="29" t="s">
        <v>41</v>
      </c>
      <c r="F3" s="29" t="s">
        <v>42</v>
      </c>
      <c r="G3" s="29" t="s">
        <v>43</v>
      </c>
      <c r="H3" s="29" t="s">
        <v>61</v>
      </c>
      <c r="I3" s="29" t="s">
        <v>71</v>
      </c>
      <c r="J3" s="29" t="s">
        <v>44</v>
      </c>
      <c r="K3" s="29" t="s">
        <v>45</v>
      </c>
      <c r="L3" s="63" t="s">
        <v>1</v>
      </c>
    </row>
    <row r="4" spans="1:12" s="32" customFormat="1" ht="24" customHeight="1" x14ac:dyDescent="0.25">
      <c r="A4" s="28"/>
      <c r="B4" s="108"/>
      <c r="C4" s="73" t="s">
        <v>75</v>
      </c>
      <c r="D4" s="28"/>
      <c r="E4" s="10"/>
      <c r="F4" s="30"/>
      <c r="G4" s="28"/>
      <c r="H4" s="31"/>
      <c r="I4" s="28"/>
      <c r="J4" s="28"/>
      <c r="K4" s="28"/>
      <c r="L4" s="28"/>
    </row>
    <row r="5" spans="1:12" s="32" customFormat="1" ht="24" customHeight="1" x14ac:dyDescent="0.25">
      <c r="A5" s="28"/>
      <c r="B5" s="108"/>
      <c r="C5" s="73"/>
      <c r="D5" s="28"/>
      <c r="E5" s="10"/>
      <c r="F5" s="30"/>
      <c r="G5" s="28"/>
      <c r="H5" s="31"/>
      <c r="I5" s="28"/>
      <c r="J5" s="28"/>
      <c r="K5" s="28"/>
      <c r="L5" s="28"/>
    </row>
    <row r="6" spans="1:12" s="32" customFormat="1" ht="24" customHeight="1" x14ac:dyDescent="0.25">
      <c r="A6" s="28"/>
      <c r="B6" s="108"/>
      <c r="C6" s="73"/>
      <c r="D6" s="28"/>
      <c r="E6" s="10"/>
      <c r="F6" s="30"/>
      <c r="G6" s="28"/>
      <c r="H6" s="31"/>
      <c r="I6" s="28"/>
      <c r="J6" s="28"/>
      <c r="K6" s="28"/>
      <c r="L6" s="28"/>
    </row>
    <row r="7" spans="1:12" s="32" customFormat="1" ht="24" customHeight="1" x14ac:dyDescent="0.25">
      <c r="A7" s="28"/>
      <c r="B7" s="108"/>
      <c r="C7" s="73"/>
      <c r="D7" s="28"/>
      <c r="E7" s="10"/>
      <c r="F7" s="30"/>
      <c r="G7" s="28"/>
      <c r="H7" s="31"/>
      <c r="I7" s="28"/>
      <c r="J7" s="28"/>
      <c r="K7" s="28"/>
      <c r="L7" s="28"/>
    </row>
    <row r="8" spans="1:12" s="32" customFormat="1" ht="24" customHeight="1" x14ac:dyDescent="0.25">
      <c r="A8" s="28"/>
      <c r="B8" s="108"/>
      <c r="C8" s="73"/>
      <c r="D8" s="28"/>
      <c r="E8" s="10"/>
      <c r="F8" s="30"/>
      <c r="G8" s="28"/>
      <c r="H8" s="31"/>
      <c r="I8" s="28"/>
      <c r="J8" s="28"/>
      <c r="K8" s="28"/>
      <c r="L8" s="28"/>
    </row>
    <row r="9" spans="1:12" s="32" customFormat="1" ht="24" customHeight="1" x14ac:dyDescent="0.25">
      <c r="A9" s="28"/>
      <c r="B9" s="108"/>
      <c r="C9" s="73"/>
      <c r="D9" s="28"/>
      <c r="E9" s="10"/>
      <c r="F9" s="30"/>
      <c r="G9" s="28"/>
      <c r="H9" s="31"/>
      <c r="I9" s="28"/>
      <c r="J9" s="28"/>
      <c r="K9" s="28"/>
      <c r="L9" s="28"/>
    </row>
    <row r="10" spans="1:12" s="32" customFormat="1" ht="24" customHeight="1" x14ac:dyDescent="0.25">
      <c r="A10" s="28"/>
      <c r="B10" s="108"/>
      <c r="C10" s="73"/>
      <c r="D10" s="28"/>
      <c r="E10" s="10"/>
      <c r="F10" s="30"/>
      <c r="G10" s="28"/>
      <c r="H10" s="31"/>
      <c r="I10" s="28"/>
      <c r="J10" s="28"/>
      <c r="K10" s="28"/>
      <c r="L10" s="28"/>
    </row>
    <row r="11" spans="1:12" s="32" customFormat="1" ht="24" customHeight="1" x14ac:dyDescent="0.25">
      <c r="A11" s="28"/>
      <c r="B11" s="108"/>
      <c r="C11" s="73"/>
      <c r="D11" s="28"/>
      <c r="E11" s="10"/>
      <c r="F11" s="30"/>
      <c r="G11" s="28"/>
      <c r="H11" s="31"/>
      <c r="I11" s="28"/>
      <c r="J11" s="28"/>
      <c r="K11" s="28"/>
      <c r="L11" s="28"/>
    </row>
    <row r="12" spans="1:12" s="32" customFormat="1" ht="24" customHeight="1" x14ac:dyDescent="0.25">
      <c r="A12" s="28"/>
      <c r="B12" s="108"/>
      <c r="C12" s="73"/>
      <c r="D12" s="28"/>
      <c r="E12" s="10"/>
      <c r="F12" s="30"/>
      <c r="G12" s="28"/>
      <c r="H12" s="31"/>
      <c r="I12" s="28"/>
      <c r="J12" s="28"/>
      <c r="K12" s="28"/>
      <c r="L12" s="28"/>
    </row>
    <row r="13" spans="1:12" s="32" customFormat="1" ht="24" customHeight="1" x14ac:dyDescent="0.25">
      <c r="A13" s="28"/>
      <c r="B13" s="108"/>
      <c r="C13" s="73"/>
      <c r="D13" s="28"/>
      <c r="E13" s="10"/>
      <c r="F13" s="30"/>
      <c r="G13" s="28"/>
      <c r="H13" s="31"/>
      <c r="I13" s="28"/>
      <c r="J13" s="28"/>
      <c r="K13" s="28"/>
      <c r="L13" s="28"/>
    </row>
    <row r="14" spans="1:12" s="32" customFormat="1" ht="24" customHeight="1" x14ac:dyDescent="0.25">
      <c r="A14" s="28"/>
      <c r="B14" s="108"/>
      <c r="C14" s="73"/>
      <c r="D14" s="28"/>
      <c r="E14" s="10"/>
      <c r="F14" s="30"/>
      <c r="G14" s="28"/>
      <c r="H14" s="31"/>
      <c r="I14" s="28"/>
      <c r="J14" s="28"/>
      <c r="K14" s="28"/>
      <c r="L14" s="28"/>
    </row>
    <row r="15" spans="1:12" s="32" customFormat="1" ht="24" customHeight="1" x14ac:dyDescent="0.25">
      <c r="A15" s="28"/>
      <c r="B15" s="108"/>
      <c r="C15" s="73"/>
      <c r="D15" s="28"/>
      <c r="E15" s="10"/>
      <c r="F15" s="30"/>
      <c r="G15" s="28"/>
      <c r="H15" s="31"/>
      <c r="I15" s="28"/>
      <c r="J15" s="28"/>
      <c r="K15" s="28"/>
      <c r="L15" s="28"/>
    </row>
    <row r="16" spans="1:12" s="32" customFormat="1" ht="24" customHeight="1" x14ac:dyDescent="0.25">
      <c r="A16" s="28"/>
      <c r="B16" s="108"/>
      <c r="C16" s="73"/>
      <c r="D16" s="28"/>
      <c r="E16" s="10"/>
      <c r="F16" s="30"/>
      <c r="G16" s="28"/>
      <c r="H16" s="31"/>
      <c r="I16" s="28"/>
      <c r="J16" s="28"/>
      <c r="K16" s="28"/>
      <c r="L16" s="28"/>
    </row>
    <row r="17" spans="1:12" s="32" customFormat="1" ht="24" customHeight="1" x14ac:dyDescent="0.25">
      <c r="A17" s="28"/>
      <c r="B17" s="108"/>
      <c r="C17" s="73"/>
      <c r="D17" s="28"/>
      <c r="E17" s="10"/>
      <c r="F17" s="30"/>
      <c r="G17" s="28"/>
      <c r="H17" s="31"/>
      <c r="I17" s="28"/>
      <c r="J17" s="28"/>
      <c r="K17" s="28"/>
      <c r="L17" s="28"/>
    </row>
    <row r="18" spans="1:12" s="32" customFormat="1" ht="24" customHeight="1" x14ac:dyDescent="0.25">
      <c r="A18" s="28"/>
      <c r="B18" s="108"/>
      <c r="C18" s="73"/>
      <c r="D18" s="28"/>
      <c r="E18" s="10"/>
      <c r="F18" s="30"/>
      <c r="G18" s="28"/>
      <c r="H18" s="31"/>
      <c r="I18" s="28"/>
      <c r="J18" s="28"/>
      <c r="K18" s="28"/>
      <c r="L18" s="28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25" customWidth="1"/>
    <col min="2" max="2" width="8.77734375" style="25" customWidth="1"/>
    <col min="3" max="3" width="44.21875" style="58" customWidth="1"/>
    <col min="4" max="4" width="10.88671875" style="25" customWidth="1"/>
    <col min="5" max="5" width="12.44140625" style="25" customWidth="1"/>
    <col min="6" max="6" width="13.44140625" style="25" customWidth="1"/>
    <col min="7" max="7" width="11.21875" style="25" customWidth="1"/>
    <col min="8" max="9" width="12.44140625" style="25" customWidth="1"/>
    <col min="10" max="16384" width="8.88671875" style="52"/>
  </cols>
  <sheetData>
    <row r="1" spans="1:12" ht="36" customHeight="1" x14ac:dyDescent="0.15">
      <c r="A1" s="55" t="s">
        <v>46</v>
      </c>
      <c r="B1" s="55"/>
      <c r="C1" s="61"/>
      <c r="D1" s="55"/>
      <c r="E1" s="55"/>
      <c r="F1" s="55"/>
      <c r="G1" s="55"/>
      <c r="H1" s="55"/>
      <c r="I1" s="55"/>
      <c r="J1" s="54"/>
      <c r="K1" s="54"/>
      <c r="L1" s="54"/>
    </row>
    <row r="2" spans="1:12" s="36" customFormat="1" ht="25.5" customHeight="1" x14ac:dyDescent="0.25">
      <c r="A2" s="66" t="str">
        <f>물품발주계획!A2</f>
        <v>포항시청소년재단 경영지원팀</v>
      </c>
      <c r="B2" s="67"/>
      <c r="C2" s="57"/>
      <c r="D2" s="37"/>
      <c r="E2" s="37"/>
      <c r="F2" s="37"/>
      <c r="G2" s="37"/>
      <c r="H2" s="37"/>
      <c r="I2" s="40" t="s">
        <v>53</v>
      </c>
      <c r="J2" s="37"/>
      <c r="K2" s="37"/>
      <c r="L2" s="37"/>
    </row>
    <row r="3" spans="1:12" ht="35.25" customHeight="1" x14ac:dyDescent="0.15">
      <c r="A3" s="23" t="s">
        <v>33</v>
      </c>
      <c r="B3" s="24" t="s">
        <v>34</v>
      </c>
      <c r="C3" s="60" t="s">
        <v>37</v>
      </c>
      <c r="D3" s="81" t="s">
        <v>62</v>
      </c>
      <c r="E3" s="27" t="s">
        <v>60</v>
      </c>
      <c r="F3" s="23" t="s">
        <v>72</v>
      </c>
      <c r="G3" s="23" t="s">
        <v>35</v>
      </c>
      <c r="H3" s="23" t="s">
        <v>36</v>
      </c>
      <c r="I3" s="64" t="s">
        <v>1</v>
      </c>
    </row>
    <row r="4" spans="1:12" s="70" customFormat="1" ht="24" customHeight="1" x14ac:dyDescent="0.15">
      <c r="A4" s="28"/>
      <c r="B4" s="108"/>
      <c r="C4" s="73" t="s">
        <v>76</v>
      </c>
      <c r="D4" s="28"/>
      <c r="E4" s="76"/>
      <c r="F4" s="71"/>
      <c r="G4" s="71"/>
      <c r="H4" s="71"/>
      <c r="I4" s="71"/>
    </row>
    <row r="5" spans="1:12" s="70" customFormat="1" ht="24" customHeight="1" x14ac:dyDescent="0.15">
      <c r="A5" s="7"/>
      <c r="B5" s="7"/>
      <c r="C5" s="109"/>
      <c r="D5" s="75"/>
      <c r="E5" s="76"/>
      <c r="F5" s="71"/>
      <c r="G5" s="71"/>
      <c r="H5" s="71"/>
      <c r="I5" s="71"/>
    </row>
    <row r="6" spans="1:12" s="70" customFormat="1" ht="24" customHeight="1" x14ac:dyDescent="0.15">
      <c r="A6" s="35"/>
      <c r="B6" s="35"/>
      <c r="C6" s="79"/>
      <c r="D6" s="75"/>
      <c r="E6" s="76"/>
      <c r="F6" s="71"/>
      <c r="G6" s="71"/>
      <c r="H6" s="71"/>
      <c r="I6" s="71"/>
    </row>
    <row r="7" spans="1:12" s="70" customFormat="1" ht="24" customHeight="1" x14ac:dyDescent="0.15">
      <c r="A7" s="35"/>
      <c r="B7" s="35"/>
      <c r="C7" s="79"/>
      <c r="D7" s="75"/>
      <c r="E7" s="76"/>
      <c r="F7" s="71"/>
      <c r="G7" s="71"/>
      <c r="H7" s="71"/>
      <c r="I7" s="71"/>
    </row>
    <row r="8" spans="1:12" s="70" customFormat="1" ht="24" customHeight="1" x14ac:dyDescent="0.15">
      <c r="A8" s="35"/>
      <c r="B8" s="35"/>
      <c r="C8" s="79"/>
      <c r="D8" s="75"/>
      <c r="E8" s="76"/>
      <c r="F8" s="71"/>
      <c r="G8" s="71"/>
      <c r="H8" s="71"/>
      <c r="I8" s="71"/>
    </row>
    <row r="9" spans="1:12" s="70" customFormat="1" ht="24" customHeight="1" x14ac:dyDescent="0.15">
      <c r="A9" s="35"/>
      <c r="B9" s="35"/>
      <c r="C9" s="79"/>
      <c r="D9" s="30"/>
      <c r="E9" s="76"/>
      <c r="F9" s="30"/>
      <c r="G9" s="28"/>
      <c r="H9" s="31"/>
      <c r="I9" s="28"/>
    </row>
    <row r="10" spans="1:12" s="70" customFormat="1" ht="24" customHeight="1" x14ac:dyDescent="0.15">
      <c r="A10" s="35"/>
      <c r="B10" s="35"/>
      <c r="C10" s="79"/>
      <c r="D10" s="75"/>
      <c r="E10" s="76"/>
      <c r="F10" s="71"/>
      <c r="G10" s="71"/>
      <c r="H10" s="71"/>
      <c r="I10" s="71"/>
    </row>
    <row r="11" spans="1:12" s="110" customFormat="1" ht="24" customHeight="1" x14ac:dyDescent="0.15">
      <c r="A11" s="7"/>
      <c r="B11" s="7"/>
      <c r="C11" s="79"/>
      <c r="D11" s="9"/>
      <c r="E11" s="8"/>
      <c r="F11" s="9"/>
      <c r="G11" s="7"/>
      <c r="H11" s="31"/>
      <c r="I11" s="7"/>
      <c r="J11" s="70"/>
      <c r="K11" s="70"/>
      <c r="L11" s="70"/>
    </row>
    <row r="12" spans="1:12" customFormat="1" ht="24" customHeight="1" x14ac:dyDescent="0.15">
      <c r="A12" s="35"/>
      <c r="B12" s="35"/>
      <c r="C12" s="79"/>
      <c r="D12" s="33"/>
      <c r="E12" s="34"/>
      <c r="F12" s="33"/>
      <c r="G12" s="35"/>
      <c r="H12" s="31"/>
      <c r="I12" s="35"/>
      <c r="J12" s="70"/>
      <c r="K12" s="70"/>
      <c r="L12" s="70"/>
    </row>
    <row r="13" spans="1:12" customFormat="1" ht="24" customHeight="1" x14ac:dyDescent="0.15">
      <c r="A13" s="35"/>
      <c r="B13" s="35"/>
      <c r="C13" s="79"/>
      <c r="D13" s="33"/>
      <c r="E13" s="34"/>
      <c r="F13" s="33"/>
      <c r="G13" s="35"/>
      <c r="H13" s="31"/>
      <c r="I13" s="35"/>
      <c r="J13" s="70"/>
      <c r="K13" s="70"/>
      <c r="L13" s="70"/>
    </row>
    <row r="14" spans="1:12" customFormat="1" ht="24" customHeight="1" x14ac:dyDescent="0.15">
      <c r="A14" s="35"/>
      <c r="B14" s="35"/>
      <c r="C14" s="79"/>
      <c r="D14" s="33"/>
      <c r="E14" s="34"/>
      <c r="F14" s="33"/>
      <c r="G14" s="35"/>
      <c r="H14" s="31"/>
      <c r="I14" s="35"/>
      <c r="J14" s="70"/>
      <c r="K14" s="70"/>
      <c r="L14" s="70"/>
    </row>
    <row r="15" spans="1:12" customFormat="1" ht="24" customHeight="1" x14ac:dyDescent="0.15">
      <c r="A15" s="35"/>
      <c r="B15" s="35"/>
      <c r="C15" s="79"/>
      <c r="D15" s="33"/>
      <c r="E15" s="34"/>
      <c r="F15" s="33"/>
      <c r="G15" s="35"/>
      <c r="H15" s="31"/>
      <c r="I15" s="35"/>
      <c r="J15" s="70"/>
      <c r="K15" s="70"/>
      <c r="L15" s="70"/>
    </row>
    <row r="16" spans="1:12" customFormat="1" ht="24" customHeight="1" x14ac:dyDescent="0.15">
      <c r="A16" s="35"/>
      <c r="B16" s="35"/>
      <c r="C16" s="79"/>
      <c r="D16" s="33"/>
      <c r="E16" s="34"/>
      <c r="F16" s="33"/>
      <c r="G16" s="35"/>
      <c r="H16" s="31"/>
      <c r="I16" s="35"/>
      <c r="J16" s="70"/>
      <c r="K16" s="70"/>
      <c r="L16" s="70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25" customWidth="1"/>
    <col min="2" max="2" width="8.77734375" style="25" customWidth="1"/>
    <col min="3" max="3" width="29.21875" style="58" customWidth="1"/>
    <col min="4" max="4" width="10.88671875" style="25" customWidth="1"/>
    <col min="5" max="8" width="12.44140625" style="25" customWidth="1"/>
    <col min="9" max="10" width="11.33203125" style="25" customWidth="1"/>
    <col min="11" max="11" width="11.6640625" style="26" customWidth="1"/>
    <col min="12" max="12" width="11.33203125" style="25" bestFit="1" customWidth="1"/>
    <col min="13" max="13" width="8.88671875" style="25"/>
    <col min="14" max="16384" width="8.88671875" style="52"/>
  </cols>
  <sheetData>
    <row r="1" spans="1:13" ht="36" customHeight="1" x14ac:dyDescent="0.15">
      <c r="A1" s="55" t="s">
        <v>49</v>
      </c>
      <c r="B1" s="55"/>
      <c r="C1" s="61"/>
      <c r="D1" s="55"/>
      <c r="E1" s="55"/>
      <c r="F1" s="55"/>
      <c r="G1" s="55"/>
      <c r="H1" s="55"/>
      <c r="I1" s="55"/>
      <c r="J1" s="55"/>
      <c r="K1" s="55"/>
      <c r="L1" s="55"/>
      <c r="M1" s="56"/>
    </row>
    <row r="2" spans="1:13" s="36" customFormat="1" ht="25.5" customHeight="1" x14ac:dyDescent="0.25">
      <c r="A2" s="66" t="str">
        <f>물품발주계획!A2</f>
        <v>포항시청소년재단 경영지원팀</v>
      </c>
      <c r="B2" s="67"/>
      <c r="C2" s="57"/>
      <c r="D2" s="37"/>
      <c r="E2" s="37"/>
      <c r="F2" s="37"/>
      <c r="G2" s="37"/>
      <c r="H2" s="37"/>
      <c r="I2" s="37"/>
      <c r="J2" s="37"/>
      <c r="K2" s="37"/>
      <c r="L2" s="37"/>
      <c r="M2" s="40" t="s">
        <v>53</v>
      </c>
    </row>
    <row r="3" spans="1:13" ht="35.25" customHeight="1" x14ac:dyDescent="0.15">
      <c r="A3" s="23" t="s">
        <v>33</v>
      </c>
      <c r="B3" s="24" t="s">
        <v>34</v>
      </c>
      <c r="C3" s="60" t="s">
        <v>48</v>
      </c>
      <c r="D3" s="23" t="s">
        <v>47</v>
      </c>
      <c r="E3" s="81" t="s">
        <v>62</v>
      </c>
      <c r="F3" s="24" t="s">
        <v>57</v>
      </c>
      <c r="G3" s="24" t="s">
        <v>56</v>
      </c>
      <c r="H3" s="24" t="s">
        <v>55</v>
      </c>
      <c r="I3" s="24" t="s">
        <v>54</v>
      </c>
      <c r="J3" s="23" t="s">
        <v>73</v>
      </c>
      <c r="K3" s="23" t="s">
        <v>35</v>
      </c>
      <c r="L3" s="23" t="s">
        <v>36</v>
      </c>
      <c r="M3" s="64" t="s">
        <v>1</v>
      </c>
    </row>
    <row r="4" spans="1:13" s="32" customFormat="1" ht="24" customHeight="1" x14ac:dyDescent="0.25">
      <c r="A4" s="28"/>
      <c r="B4" s="108"/>
      <c r="C4" s="117" t="s">
        <v>76</v>
      </c>
      <c r="D4" s="28"/>
      <c r="E4" s="10"/>
      <c r="F4" s="118"/>
      <c r="G4" s="78"/>
      <c r="H4" s="78"/>
      <c r="I4" s="118"/>
      <c r="J4" s="28"/>
      <c r="K4" s="28"/>
      <c r="L4" s="28"/>
      <c r="M4" s="31"/>
    </row>
    <row r="5" spans="1:13" s="32" customFormat="1" ht="24" customHeight="1" x14ac:dyDescent="0.25">
      <c r="A5" s="28"/>
      <c r="B5" s="108"/>
      <c r="C5" s="122"/>
      <c r="D5" s="28"/>
      <c r="E5" s="10"/>
      <c r="F5" s="119"/>
      <c r="G5" s="78"/>
      <c r="H5" s="78"/>
      <c r="I5" s="119"/>
      <c r="J5" s="28"/>
      <c r="K5" s="28"/>
      <c r="L5" s="28"/>
      <c r="M5" s="31"/>
    </row>
    <row r="6" spans="1:13" s="32" customFormat="1" ht="24" customHeight="1" x14ac:dyDescent="0.25">
      <c r="A6" s="28"/>
      <c r="B6" s="108"/>
      <c r="C6" s="122"/>
      <c r="D6" s="28"/>
      <c r="E6" s="10"/>
      <c r="F6" s="119"/>
      <c r="G6" s="78"/>
      <c r="H6" s="78"/>
      <c r="I6" s="119"/>
      <c r="J6" s="28"/>
      <c r="K6" s="28"/>
      <c r="L6" s="28"/>
      <c r="M6" s="31"/>
    </row>
    <row r="7" spans="1:13" s="32" customFormat="1" ht="24" customHeight="1" x14ac:dyDescent="0.25">
      <c r="A7" s="28"/>
      <c r="B7" s="108"/>
      <c r="C7" s="122"/>
      <c r="D7" s="28"/>
      <c r="E7" s="10"/>
      <c r="F7" s="119"/>
      <c r="G7" s="78"/>
      <c r="H7" s="78"/>
      <c r="I7" s="119"/>
      <c r="J7" s="28"/>
      <c r="K7" s="28"/>
      <c r="L7" s="28"/>
      <c r="M7" s="31"/>
    </row>
    <row r="8" spans="1:13" s="32" customFormat="1" ht="24" customHeight="1" x14ac:dyDescent="0.25">
      <c r="A8" s="28"/>
      <c r="B8" s="108"/>
      <c r="C8" s="122"/>
      <c r="D8" s="28"/>
      <c r="E8" s="10"/>
      <c r="F8" s="119"/>
      <c r="G8" s="78"/>
      <c r="H8" s="78"/>
      <c r="I8" s="119"/>
      <c r="J8" s="28"/>
      <c r="K8" s="28"/>
      <c r="L8" s="28"/>
      <c r="M8" s="31"/>
    </row>
    <row r="9" spans="1:13" s="32" customFormat="1" ht="24" customHeight="1" x14ac:dyDescent="0.25">
      <c r="A9" s="28"/>
      <c r="B9" s="108"/>
      <c r="C9" s="74"/>
      <c r="D9" s="28"/>
      <c r="E9" s="10"/>
      <c r="F9" s="77"/>
      <c r="G9" s="78"/>
      <c r="H9" s="78"/>
      <c r="I9" s="77"/>
      <c r="J9" s="28"/>
      <c r="K9" s="28"/>
      <c r="L9" s="28"/>
      <c r="M9" s="31"/>
    </row>
    <row r="10" spans="1:13" s="32" customFormat="1" ht="24" customHeight="1" x14ac:dyDescent="0.25">
      <c r="A10" s="28"/>
      <c r="B10" s="108"/>
      <c r="C10" s="74"/>
      <c r="D10" s="28"/>
      <c r="E10" s="10"/>
      <c r="F10" s="77"/>
      <c r="G10" s="78"/>
      <c r="H10" s="78"/>
      <c r="I10" s="77"/>
      <c r="J10" s="28"/>
      <c r="K10" s="28"/>
      <c r="L10" s="28"/>
      <c r="M10" s="31"/>
    </row>
    <row r="11" spans="1:13" s="32" customFormat="1" ht="24" customHeight="1" x14ac:dyDescent="0.25">
      <c r="A11" s="28"/>
      <c r="B11" s="108"/>
      <c r="C11" s="74"/>
      <c r="D11" s="28"/>
      <c r="E11" s="10"/>
      <c r="F11" s="77"/>
      <c r="G11" s="78"/>
      <c r="H11" s="78"/>
      <c r="I11" s="77"/>
      <c r="J11" s="28"/>
      <c r="K11" s="28"/>
      <c r="L11" s="28"/>
      <c r="M11" s="31"/>
    </row>
    <row r="12" spans="1:13" s="32" customFormat="1" ht="24" customHeight="1" x14ac:dyDescent="0.25">
      <c r="A12" s="28"/>
      <c r="B12" s="108"/>
      <c r="C12" s="74"/>
      <c r="D12" s="28"/>
      <c r="E12" s="10"/>
      <c r="F12" s="77"/>
      <c r="G12" s="78"/>
      <c r="H12" s="78"/>
      <c r="I12" s="77"/>
      <c r="J12" s="28"/>
      <c r="K12" s="28"/>
      <c r="L12" s="28"/>
      <c r="M12" s="31"/>
    </row>
    <row r="13" spans="1:13" s="32" customFormat="1" ht="24" customHeight="1" x14ac:dyDescent="0.25">
      <c r="A13" s="28"/>
      <c r="B13" s="71"/>
      <c r="C13" s="74"/>
      <c r="D13" s="28"/>
      <c r="E13" s="10"/>
      <c r="F13" s="77"/>
      <c r="G13" s="78"/>
      <c r="H13" s="78"/>
      <c r="I13" s="78"/>
      <c r="J13" s="28"/>
      <c r="K13" s="28"/>
      <c r="L13" s="28"/>
      <c r="M13" s="31"/>
    </row>
    <row r="14" spans="1:13" s="32" customFormat="1" ht="24" customHeight="1" x14ac:dyDescent="0.25">
      <c r="A14" s="28"/>
      <c r="B14" s="71"/>
      <c r="C14" s="74"/>
      <c r="D14" s="28"/>
      <c r="E14" s="10"/>
      <c r="F14" s="77"/>
      <c r="G14" s="78"/>
      <c r="H14" s="78"/>
      <c r="I14" s="78"/>
      <c r="J14" s="28"/>
      <c r="K14" s="28"/>
      <c r="L14" s="28"/>
      <c r="M14" s="31"/>
    </row>
    <row r="15" spans="1:13" s="32" customFormat="1" ht="24" customHeight="1" x14ac:dyDescent="0.25">
      <c r="A15" s="28"/>
      <c r="B15" s="71"/>
      <c r="C15" s="74"/>
      <c r="D15" s="28"/>
      <c r="E15" s="10"/>
      <c r="F15" s="77"/>
      <c r="G15" s="78"/>
      <c r="H15" s="78"/>
      <c r="I15" s="78"/>
      <c r="J15" s="28"/>
      <c r="K15" s="28"/>
      <c r="L15" s="28"/>
      <c r="M15" s="31"/>
    </row>
    <row r="16" spans="1:13" s="32" customFormat="1" ht="24" customHeight="1" x14ac:dyDescent="0.25">
      <c r="A16" s="28"/>
      <c r="B16" s="71"/>
      <c r="C16" s="74"/>
      <c r="D16" s="28"/>
      <c r="E16" s="10"/>
      <c r="F16" s="77"/>
      <c r="G16" s="78"/>
      <c r="H16" s="78"/>
      <c r="I16" s="78"/>
      <c r="J16" s="28"/>
      <c r="K16" s="28"/>
      <c r="L16" s="28"/>
      <c r="M16" s="31"/>
    </row>
    <row r="17" spans="1:13" s="32" customFormat="1" ht="24" customHeight="1" x14ac:dyDescent="0.25">
      <c r="A17" s="28"/>
      <c r="B17" s="71"/>
      <c r="C17" s="74"/>
      <c r="D17" s="28"/>
      <c r="E17" s="10"/>
      <c r="F17" s="77"/>
      <c r="G17" s="78"/>
      <c r="H17" s="78"/>
      <c r="I17" s="78"/>
      <c r="J17" s="28"/>
      <c r="K17" s="28"/>
      <c r="L17" s="28"/>
      <c r="M17" s="31"/>
    </row>
    <row r="18" spans="1:13" s="32" customFormat="1" ht="24" customHeight="1" x14ac:dyDescent="0.25">
      <c r="A18" s="28"/>
      <c r="B18" s="71"/>
      <c r="C18" s="74"/>
      <c r="D18" s="28"/>
      <c r="E18" s="10"/>
      <c r="F18" s="77"/>
      <c r="G18" s="78"/>
      <c r="H18" s="78"/>
      <c r="I18" s="78"/>
      <c r="J18" s="28"/>
      <c r="K18" s="28"/>
      <c r="L18" s="28"/>
      <c r="M18" s="31"/>
    </row>
    <row r="19" spans="1:13" s="32" customFormat="1" ht="24" customHeight="1" x14ac:dyDescent="0.25">
      <c r="A19" s="28"/>
      <c r="B19" s="71"/>
      <c r="C19" s="74"/>
      <c r="D19" s="28"/>
      <c r="E19" s="10"/>
      <c r="F19" s="77"/>
      <c r="G19" s="78"/>
      <c r="H19" s="78"/>
      <c r="I19" s="78"/>
      <c r="J19" s="28"/>
      <c r="K19" s="28"/>
      <c r="L19" s="28"/>
      <c r="M19" s="31"/>
    </row>
    <row r="20" spans="1:13" s="32" customFormat="1" ht="24" customHeight="1" x14ac:dyDescent="0.25">
      <c r="A20" s="28"/>
      <c r="B20" s="71"/>
      <c r="C20" s="74"/>
      <c r="D20" s="28"/>
      <c r="E20" s="10"/>
      <c r="F20" s="77"/>
      <c r="G20" s="78"/>
      <c r="H20" s="78"/>
      <c r="I20" s="78"/>
      <c r="J20" s="28"/>
      <c r="K20" s="28"/>
      <c r="L20" s="28"/>
      <c r="M20" s="31"/>
    </row>
    <row r="21" spans="1:13" s="32" customFormat="1" ht="24" customHeight="1" x14ac:dyDescent="0.25">
      <c r="A21" s="28"/>
      <c r="B21" s="71"/>
      <c r="C21" s="74"/>
      <c r="D21" s="28"/>
      <c r="E21" s="10"/>
      <c r="F21" s="77"/>
      <c r="G21" s="78"/>
      <c r="H21" s="78"/>
      <c r="I21" s="78"/>
      <c r="J21" s="28"/>
      <c r="K21" s="28"/>
      <c r="L21" s="28"/>
      <c r="M21" s="3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showGridLines="0" zoomScaleNormal="100" workbookViewId="0">
      <pane ySplit="3" topLeftCell="A4" activePane="bottomLeft" state="frozen"/>
      <selection activeCell="A4" sqref="A4:A7"/>
      <selection pane="bottomLeft" activeCell="D17" sqref="D17"/>
    </sheetView>
  </sheetViews>
  <sheetFormatPr defaultRowHeight="24" customHeight="1" x14ac:dyDescent="0.15"/>
  <cols>
    <col min="1" max="1" width="12" style="45" customWidth="1"/>
    <col min="2" max="2" width="56.5546875" style="45" customWidth="1"/>
    <col min="3" max="3" width="20.5546875" style="45" customWidth="1"/>
    <col min="4" max="4" width="8.88671875" style="45" customWidth="1"/>
    <col min="5" max="5" width="9.21875" style="45" customWidth="1"/>
    <col min="6" max="8" width="9.6640625" style="45" customWidth="1"/>
    <col min="9" max="9" width="11.109375" style="45" customWidth="1"/>
    <col min="10" max="10" width="9.6640625" style="45" customWidth="1"/>
    <col min="11" max="11" width="8.44140625" style="45" customWidth="1"/>
    <col min="12" max="12" width="1.5546875" style="25" customWidth="1"/>
    <col min="13" max="13" width="8.88671875" style="25" hidden="1" customWidth="1"/>
    <col min="14" max="15" width="9.6640625" style="45" hidden="1" customWidth="1"/>
    <col min="16" max="16" width="8.88671875" style="25" hidden="1" customWidth="1"/>
    <col min="17" max="17" width="12.6640625" style="25" hidden="1" customWidth="1"/>
    <col min="18" max="18" width="8.88671875" style="25" customWidth="1"/>
    <col min="19" max="16384" width="8.88671875" style="25"/>
  </cols>
  <sheetData>
    <row r="1" spans="1:18" ht="36" customHeight="1" x14ac:dyDescent="0.15">
      <c r="A1" s="11" t="s">
        <v>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53"/>
      <c r="N1" s="25"/>
      <c r="O1" s="25"/>
    </row>
    <row r="2" spans="1:18" ht="25.5" customHeight="1" x14ac:dyDescent="0.15">
      <c r="A2" s="66" t="str">
        <f>물품발주계획!A2</f>
        <v>포항시청소년재단 경영지원팀</v>
      </c>
      <c r="B2" s="38"/>
      <c r="C2" s="38"/>
      <c r="D2" s="39"/>
      <c r="E2" s="39"/>
      <c r="F2" s="39"/>
      <c r="G2" s="39"/>
      <c r="H2" s="39"/>
      <c r="I2" s="39"/>
      <c r="J2" s="39"/>
      <c r="K2" s="40" t="s">
        <v>51</v>
      </c>
      <c r="N2" s="39"/>
      <c r="O2" s="39"/>
    </row>
    <row r="3" spans="1:18" ht="35.25" customHeight="1" x14ac:dyDescent="0.15">
      <c r="A3" s="1" t="s">
        <v>3</v>
      </c>
      <c r="B3" s="3" t="s">
        <v>4</v>
      </c>
      <c r="C3" s="1" t="s">
        <v>0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98</v>
      </c>
      <c r="I3" s="3" t="s">
        <v>10</v>
      </c>
      <c r="J3" s="3" t="s">
        <v>11</v>
      </c>
      <c r="K3" s="2" t="s">
        <v>1</v>
      </c>
      <c r="N3" s="21" t="s">
        <v>8</v>
      </c>
      <c r="O3" s="21" t="s">
        <v>9</v>
      </c>
    </row>
    <row r="4" spans="1:18" ht="24" customHeight="1" x14ac:dyDescent="0.15">
      <c r="A4" s="17" t="s">
        <v>83</v>
      </c>
      <c r="B4" s="73" t="s">
        <v>84</v>
      </c>
      <c r="C4" s="62" t="s">
        <v>86</v>
      </c>
      <c r="D4" s="5" t="s">
        <v>92</v>
      </c>
      <c r="E4" s="5" t="s">
        <v>94</v>
      </c>
      <c r="F4" s="5" t="s">
        <v>87</v>
      </c>
      <c r="G4" s="17">
        <v>40000000</v>
      </c>
      <c r="H4" s="17">
        <v>5000</v>
      </c>
      <c r="I4" s="17" t="s">
        <v>90</v>
      </c>
      <c r="J4" s="17" t="s">
        <v>88</v>
      </c>
      <c r="K4" s="17"/>
      <c r="M4" s="49">
        <f t="shared" ref="M4:M7" si="0">H4/G4</f>
        <v>1.25E-4</v>
      </c>
      <c r="N4" s="17">
        <v>4600</v>
      </c>
      <c r="O4" s="17">
        <v>4181</v>
      </c>
      <c r="P4" s="49">
        <f t="shared" ref="P4:P7" si="1">O4/N4</f>
        <v>0.90891304347826085</v>
      </c>
      <c r="Q4" s="50"/>
      <c r="R4" s="50"/>
    </row>
    <row r="5" spans="1:18" ht="24" customHeight="1" x14ac:dyDescent="0.15">
      <c r="A5" s="17" t="s">
        <v>83</v>
      </c>
      <c r="B5" s="73" t="s">
        <v>85</v>
      </c>
      <c r="C5" s="62" t="s">
        <v>86</v>
      </c>
      <c r="D5" s="5" t="s">
        <v>93</v>
      </c>
      <c r="E5" s="5" t="s">
        <v>94</v>
      </c>
      <c r="F5" s="5" t="s">
        <v>87</v>
      </c>
      <c r="G5" s="17">
        <v>40000000</v>
      </c>
      <c r="H5" s="17">
        <v>5000</v>
      </c>
      <c r="I5" s="17" t="s">
        <v>91</v>
      </c>
      <c r="J5" s="17" t="s">
        <v>89</v>
      </c>
      <c r="K5" s="17"/>
      <c r="M5" s="49">
        <f t="shared" si="0"/>
        <v>1.25E-4</v>
      </c>
      <c r="N5" s="17">
        <v>4600</v>
      </c>
      <c r="O5" s="17">
        <v>4181</v>
      </c>
      <c r="P5" s="49">
        <f t="shared" si="1"/>
        <v>0.90891304347826085</v>
      </c>
      <c r="Q5" s="50"/>
      <c r="R5" s="50"/>
    </row>
    <row r="6" spans="1:18" ht="24" customHeight="1" x14ac:dyDescent="0.15">
      <c r="A6" s="17" t="s">
        <v>83</v>
      </c>
      <c r="B6" s="73" t="s">
        <v>84</v>
      </c>
      <c r="C6" s="62" t="s">
        <v>86</v>
      </c>
      <c r="D6" s="5" t="s">
        <v>99</v>
      </c>
      <c r="E6" s="5" t="s">
        <v>100</v>
      </c>
      <c r="F6" s="5" t="s">
        <v>101</v>
      </c>
      <c r="G6" s="17">
        <v>40000000</v>
      </c>
      <c r="H6" s="17">
        <v>5000</v>
      </c>
      <c r="I6" s="17" t="s">
        <v>90</v>
      </c>
      <c r="J6" s="17" t="s">
        <v>88</v>
      </c>
      <c r="K6" s="17"/>
      <c r="M6" s="49">
        <f t="shared" si="0"/>
        <v>1.25E-4</v>
      </c>
      <c r="N6" s="17">
        <v>4600</v>
      </c>
      <c r="O6" s="17">
        <v>4181</v>
      </c>
      <c r="P6" s="49">
        <f t="shared" si="1"/>
        <v>0.90891304347826085</v>
      </c>
      <c r="Q6" s="50"/>
      <c r="R6" s="50"/>
    </row>
    <row r="7" spans="1:18" ht="24" customHeight="1" x14ac:dyDescent="0.15">
      <c r="A7" s="17" t="s">
        <v>83</v>
      </c>
      <c r="B7" s="73" t="s">
        <v>85</v>
      </c>
      <c r="C7" s="62" t="s">
        <v>86</v>
      </c>
      <c r="D7" s="5" t="s">
        <v>99</v>
      </c>
      <c r="E7" s="5" t="s">
        <v>100</v>
      </c>
      <c r="F7" s="5" t="s">
        <v>101</v>
      </c>
      <c r="G7" s="17">
        <v>40000000</v>
      </c>
      <c r="H7" s="17">
        <v>5000</v>
      </c>
      <c r="I7" s="17" t="s">
        <v>91</v>
      </c>
      <c r="J7" s="17" t="s">
        <v>89</v>
      </c>
      <c r="K7" s="17"/>
      <c r="M7" s="49">
        <f t="shared" si="0"/>
        <v>1.25E-4</v>
      </c>
      <c r="N7" s="17">
        <v>4600</v>
      </c>
      <c r="O7" s="17">
        <v>4181</v>
      </c>
      <c r="P7" s="49">
        <f t="shared" si="1"/>
        <v>0.90891304347826085</v>
      </c>
      <c r="Q7" s="50"/>
      <c r="R7" s="50"/>
    </row>
    <row r="8" spans="1:18" ht="24" customHeight="1" x14ac:dyDescent="0.15">
      <c r="A8" s="17"/>
      <c r="B8" s="22"/>
      <c r="C8" s="62"/>
      <c r="D8" s="5"/>
      <c r="E8" s="5"/>
      <c r="F8" s="5"/>
      <c r="G8" s="17"/>
      <c r="H8" s="17"/>
      <c r="I8" s="17"/>
      <c r="J8" s="17"/>
      <c r="K8" s="17"/>
      <c r="M8" s="49" t="e">
        <f>H8/G8</f>
        <v>#DIV/0!</v>
      </c>
      <c r="N8" s="17"/>
      <c r="O8" s="17"/>
      <c r="R8" s="50"/>
    </row>
    <row r="9" spans="1:18" ht="24" customHeight="1" x14ac:dyDescent="0.15">
      <c r="A9" s="17"/>
      <c r="B9" s="73"/>
      <c r="C9" s="62"/>
      <c r="D9" s="5"/>
      <c r="E9" s="5"/>
      <c r="F9" s="5"/>
      <c r="G9" s="17"/>
      <c r="H9" s="17"/>
      <c r="I9" s="17"/>
      <c r="J9" s="17"/>
      <c r="K9" s="17"/>
      <c r="M9" s="49" t="e">
        <f>H9/G9</f>
        <v>#DIV/0!</v>
      </c>
      <c r="N9" s="17"/>
      <c r="O9" s="17"/>
      <c r="R9" s="50"/>
    </row>
    <row r="10" spans="1:18" ht="24" customHeight="1" x14ac:dyDescent="0.15">
      <c r="A10" s="17"/>
      <c r="B10" s="22"/>
      <c r="C10" s="62"/>
      <c r="D10" s="5"/>
      <c r="E10" s="5"/>
      <c r="F10" s="5"/>
      <c r="G10" s="17"/>
      <c r="H10" s="17"/>
      <c r="I10" s="17"/>
      <c r="J10" s="17"/>
      <c r="K10" s="17"/>
      <c r="M10" s="49" t="e">
        <f t="shared" ref="M10:M11" si="2">H10/G10</f>
        <v>#DIV/0!</v>
      </c>
      <c r="N10" s="17">
        <v>4600</v>
      </c>
      <c r="O10" s="17">
        <v>4181</v>
      </c>
      <c r="P10" s="49">
        <f t="shared" ref="P10:P17" si="3">O10/N10</f>
        <v>0.90891304347826085</v>
      </c>
      <c r="Q10" s="50"/>
      <c r="R10" s="50"/>
    </row>
    <row r="11" spans="1:18" ht="24" customHeight="1" x14ac:dyDescent="0.15">
      <c r="A11" s="17"/>
      <c r="B11" s="22"/>
      <c r="C11" s="62"/>
      <c r="D11" s="5"/>
      <c r="E11" s="5"/>
      <c r="F11" s="5"/>
      <c r="G11" s="17"/>
      <c r="H11" s="17"/>
      <c r="I11" s="17"/>
      <c r="J11" s="17"/>
      <c r="K11" s="17"/>
      <c r="M11" s="49" t="e">
        <f t="shared" si="2"/>
        <v>#DIV/0!</v>
      </c>
      <c r="N11" s="17">
        <v>4600</v>
      </c>
      <c r="O11" s="17">
        <v>4181</v>
      </c>
      <c r="P11" s="49">
        <f t="shared" si="3"/>
        <v>0.90891304347826085</v>
      </c>
      <c r="Q11" s="50"/>
      <c r="R11" s="50"/>
    </row>
    <row r="12" spans="1:18" ht="24" customHeight="1" x14ac:dyDescent="0.15">
      <c r="A12" s="17"/>
      <c r="B12" s="22"/>
      <c r="C12" s="62"/>
      <c r="D12" s="5"/>
      <c r="E12" s="5"/>
      <c r="F12" s="5"/>
      <c r="G12" s="17"/>
      <c r="H12" s="17"/>
      <c r="I12" s="17"/>
      <c r="J12" s="17"/>
      <c r="K12" s="17"/>
      <c r="M12" s="49" t="e">
        <f>H12/G12</f>
        <v>#DIV/0!</v>
      </c>
      <c r="N12" s="17"/>
      <c r="O12" s="17"/>
      <c r="R12" s="50"/>
    </row>
    <row r="13" spans="1:18" ht="24" customHeight="1" x14ac:dyDescent="0.15">
      <c r="A13" s="17"/>
      <c r="B13" s="22"/>
      <c r="C13" s="62"/>
      <c r="D13" s="5"/>
      <c r="E13" s="5"/>
      <c r="F13" s="5"/>
      <c r="G13" s="17"/>
      <c r="H13" s="17"/>
      <c r="I13" s="17"/>
      <c r="J13" s="17"/>
      <c r="K13" s="17"/>
      <c r="M13" s="49" t="e">
        <f>H13/G13</f>
        <v>#DIV/0!</v>
      </c>
      <c r="N13" s="17"/>
      <c r="O13" s="17"/>
      <c r="R13" s="50"/>
    </row>
    <row r="14" spans="1:18" ht="24" customHeight="1" x14ac:dyDescent="0.15">
      <c r="A14" s="17"/>
      <c r="C14" s="62"/>
      <c r="D14" s="5"/>
      <c r="E14" s="5"/>
      <c r="F14" s="5"/>
      <c r="G14" s="17"/>
      <c r="H14" s="17"/>
      <c r="I14" s="17"/>
      <c r="J14" s="17"/>
      <c r="K14" s="17"/>
      <c r="M14" s="49" t="e">
        <f t="shared" ref="M14:M17" si="4">H14/G14</f>
        <v>#DIV/0!</v>
      </c>
      <c r="N14" s="17">
        <v>4600</v>
      </c>
      <c r="O14" s="17">
        <v>4181</v>
      </c>
      <c r="P14" s="49">
        <f t="shared" si="3"/>
        <v>0.90891304347826085</v>
      </c>
      <c r="Q14" s="50"/>
      <c r="R14" s="50"/>
    </row>
    <row r="15" spans="1:18" ht="24" customHeight="1" x14ac:dyDescent="0.15">
      <c r="A15" s="17"/>
      <c r="B15" s="22"/>
      <c r="C15" s="62"/>
      <c r="D15" s="5"/>
      <c r="E15" s="5"/>
      <c r="F15" s="5"/>
      <c r="G15" s="17"/>
      <c r="H15" s="17"/>
      <c r="I15" s="17"/>
      <c r="J15" s="17"/>
      <c r="K15" s="17"/>
      <c r="M15" s="49" t="e">
        <f t="shared" si="4"/>
        <v>#DIV/0!</v>
      </c>
      <c r="N15" s="17">
        <v>4600</v>
      </c>
      <c r="O15" s="17">
        <v>4181</v>
      </c>
      <c r="P15" s="49">
        <f t="shared" si="3"/>
        <v>0.90891304347826085</v>
      </c>
      <c r="Q15" s="50"/>
      <c r="R15" s="50"/>
    </row>
    <row r="16" spans="1:18" ht="24" customHeight="1" x14ac:dyDescent="0.15">
      <c r="A16" s="17"/>
      <c r="B16" s="22"/>
      <c r="C16" s="62"/>
      <c r="D16" s="5"/>
      <c r="E16" s="5"/>
      <c r="F16" s="5"/>
      <c r="G16" s="17"/>
      <c r="H16" s="17"/>
      <c r="I16" s="17"/>
      <c r="J16" s="17"/>
      <c r="K16" s="17"/>
      <c r="M16" s="49" t="e">
        <f t="shared" si="4"/>
        <v>#DIV/0!</v>
      </c>
      <c r="N16" s="17">
        <v>4600</v>
      </c>
      <c r="O16" s="17">
        <v>4181</v>
      </c>
      <c r="P16" s="49">
        <f t="shared" si="3"/>
        <v>0.90891304347826085</v>
      </c>
      <c r="Q16" s="50"/>
      <c r="R16" s="50"/>
    </row>
    <row r="17" spans="1:18" ht="24" customHeight="1" x14ac:dyDescent="0.15">
      <c r="A17" s="17"/>
      <c r="B17" s="22"/>
      <c r="C17" s="62"/>
      <c r="D17" s="5"/>
      <c r="E17" s="5"/>
      <c r="F17" s="5"/>
      <c r="G17" s="17"/>
      <c r="H17" s="17"/>
      <c r="I17" s="17"/>
      <c r="J17" s="17"/>
      <c r="K17" s="17"/>
      <c r="M17" s="49" t="e">
        <f t="shared" si="4"/>
        <v>#DIV/0!</v>
      </c>
      <c r="N17" s="17">
        <v>4600</v>
      </c>
      <c r="O17" s="17">
        <v>4181</v>
      </c>
      <c r="P17" s="49">
        <f t="shared" si="3"/>
        <v>0.90891304347826085</v>
      </c>
      <c r="Q17" s="50"/>
      <c r="R17" s="50"/>
    </row>
    <row r="18" spans="1:18" ht="24" customHeight="1" x14ac:dyDescent="0.15">
      <c r="A18" s="17"/>
      <c r="B18" s="22"/>
      <c r="C18" s="62"/>
      <c r="D18" s="5"/>
      <c r="E18" s="5"/>
      <c r="F18" s="5"/>
      <c r="G18" s="17"/>
      <c r="H18" s="17"/>
      <c r="I18" s="17"/>
      <c r="J18" s="17"/>
      <c r="K18" s="17"/>
      <c r="M18" s="49" t="e">
        <f t="shared" ref="M18:M20" si="5">H18/G18</f>
        <v>#DIV/0!</v>
      </c>
      <c r="N18" s="17">
        <v>4600</v>
      </c>
      <c r="O18" s="17">
        <v>4181</v>
      </c>
      <c r="P18" s="49">
        <f t="shared" ref="P18:P20" si="6">O18/N18</f>
        <v>0.90891304347826085</v>
      </c>
      <c r="Q18" s="50"/>
      <c r="R18" s="50"/>
    </row>
    <row r="19" spans="1:18" ht="24" customHeight="1" x14ac:dyDescent="0.15">
      <c r="A19" s="17"/>
      <c r="B19" s="22"/>
      <c r="C19" s="62"/>
      <c r="D19" s="5"/>
      <c r="E19" s="5"/>
      <c r="F19" s="5"/>
      <c r="G19" s="17"/>
      <c r="H19" s="17"/>
      <c r="I19" s="17"/>
      <c r="J19" s="17"/>
      <c r="K19" s="17"/>
      <c r="M19" s="49" t="e">
        <f t="shared" si="5"/>
        <v>#DIV/0!</v>
      </c>
      <c r="N19" s="17">
        <v>4600</v>
      </c>
      <c r="O19" s="17">
        <v>4181</v>
      </c>
      <c r="P19" s="49">
        <f t="shared" si="6"/>
        <v>0.90891304347826085</v>
      </c>
      <c r="Q19" s="50"/>
      <c r="R19" s="50"/>
    </row>
    <row r="20" spans="1:18" ht="24" customHeight="1" x14ac:dyDescent="0.15">
      <c r="A20" s="17"/>
      <c r="B20" s="22"/>
      <c r="C20" s="62"/>
      <c r="D20" s="5"/>
      <c r="E20" s="5"/>
      <c r="F20" s="5"/>
      <c r="G20" s="17"/>
      <c r="H20" s="17"/>
      <c r="I20" s="17"/>
      <c r="J20" s="17"/>
      <c r="K20" s="17"/>
      <c r="M20" s="49" t="e">
        <f t="shared" si="5"/>
        <v>#DIV/0!</v>
      </c>
      <c r="N20" s="17">
        <v>4600</v>
      </c>
      <c r="O20" s="17">
        <v>4181</v>
      </c>
      <c r="P20" s="49">
        <f t="shared" si="6"/>
        <v>0.90891304347826085</v>
      </c>
      <c r="Q20" s="50"/>
      <c r="R20" s="50"/>
    </row>
    <row r="21" spans="1:18" ht="24" customHeight="1" x14ac:dyDescent="0.1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N21" s="51"/>
      <c r="O21" s="51"/>
    </row>
    <row r="22" spans="1:18" ht="24" customHeight="1" x14ac:dyDescent="0.1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1"/>
      <c r="N22" s="51"/>
      <c r="O22" s="5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showGridLines="0" zoomScaleNormal="100" workbookViewId="0">
      <selection activeCell="L6" sqref="L6"/>
    </sheetView>
  </sheetViews>
  <sheetFormatPr defaultRowHeight="24" customHeight="1" x14ac:dyDescent="0.15"/>
  <cols>
    <col min="1" max="1" width="12" style="45" customWidth="1"/>
    <col min="2" max="2" width="56.5546875" style="46" customWidth="1"/>
    <col min="3" max="3" width="18.44140625" style="45" customWidth="1"/>
    <col min="4" max="4" width="21.88671875" style="45" customWidth="1"/>
    <col min="5" max="5" width="17.44140625" style="45" customWidth="1"/>
    <col min="6" max="6" width="10.5546875" style="47" customWidth="1"/>
    <col min="7" max="7" width="9.6640625" style="45" customWidth="1"/>
    <col min="8" max="8" width="12.6640625" style="48" customWidth="1"/>
    <col min="9" max="9" width="9.6640625" style="45" customWidth="1"/>
    <col min="10" max="10" width="10.5546875" style="43" customWidth="1"/>
    <col min="11" max="11" width="8.44140625" style="45" customWidth="1"/>
    <col min="12" max="16384" width="8.88671875" style="25"/>
  </cols>
  <sheetData>
    <row r="1" spans="1:12" ht="36" customHeight="1" x14ac:dyDescent="0.15">
      <c r="A1" s="11" t="s">
        <v>13</v>
      </c>
      <c r="B1" s="11"/>
      <c r="C1" s="11"/>
      <c r="D1" s="11"/>
      <c r="E1" s="11"/>
      <c r="F1" s="12"/>
      <c r="G1" s="11"/>
      <c r="H1" s="11"/>
      <c r="I1" s="11"/>
      <c r="J1" s="12"/>
      <c r="K1" s="11"/>
      <c r="L1" s="53"/>
    </row>
    <row r="2" spans="1:12" ht="25.5" customHeight="1" x14ac:dyDescent="0.15">
      <c r="A2" s="66" t="str">
        <f>물품발주계획!A2</f>
        <v>포항시청소년재단 경영지원팀</v>
      </c>
      <c r="B2" s="65"/>
      <c r="C2" s="38"/>
      <c r="D2" s="39"/>
      <c r="E2" s="39"/>
      <c r="F2" s="41"/>
      <c r="G2" s="39"/>
      <c r="H2" s="42"/>
      <c r="I2" s="39"/>
      <c r="K2" s="41" t="s">
        <v>52</v>
      </c>
    </row>
    <row r="3" spans="1:12" ht="35.25" customHeight="1" x14ac:dyDescent="0.15">
      <c r="A3" s="13" t="s">
        <v>3</v>
      </c>
      <c r="B3" s="2" t="s">
        <v>4</v>
      </c>
      <c r="C3" s="1" t="s">
        <v>0</v>
      </c>
      <c r="D3" s="2" t="s">
        <v>7</v>
      </c>
      <c r="E3" s="2" t="s">
        <v>14</v>
      </c>
      <c r="F3" s="14" t="s">
        <v>97</v>
      </c>
      <c r="G3" s="2" t="s">
        <v>15</v>
      </c>
      <c r="H3" s="2" t="s">
        <v>59</v>
      </c>
      <c r="I3" s="2" t="s">
        <v>16</v>
      </c>
      <c r="J3" s="14" t="s">
        <v>17</v>
      </c>
      <c r="K3" s="2" t="s">
        <v>1</v>
      </c>
    </row>
    <row r="4" spans="1:12" ht="24" customHeight="1" x14ac:dyDescent="0.15">
      <c r="A4" s="17" t="s">
        <v>83</v>
      </c>
      <c r="B4" s="73" t="s">
        <v>84</v>
      </c>
      <c r="C4" s="62" t="s">
        <v>86</v>
      </c>
      <c r="D4" s="5" t="s">
        <v>95</v>
      </c>
      <c r="E4" s="15" t="s">
        <v>96</v>
      </c>
      <c r="F4" s="19">
        <v>5000</v>
      </c>
      <c r="G4" s="80">
        <v>0.88</v>
      </c>
      <c r="H4" s="4" t="s">
        <v>104</v>
      </c>
      <c r="I4" s="20"/>
      <c r="J4" s="17"/>
      <c r="K4" s="4"/>
      <c r="L4" s="44"/>
    </row>
    <row r="5" spans="1:12" ht="24" customHeight="1" x14ac:dyDescent="0.15">
      <c r="A5" s="17" t="s">
        <v>83</v>
      </c>
      <c r="B5" s="73" t="s">
        <v>85</v>
      </c>
      <c r="C5" s="62" t="s">
        <v>86</v>
      </c>
      <c r="D5" s="5" t="s">
        <v>95</v>
      </c>
      <c r="E5" s="15" t="s">
        <v>96</v>
      </c>
      <c r="F5" s="19">
        <v>5000</v>
      </c>
      <c r="G5" s="80">
        <v>0.88</v>
      </c>
      <c r="H5" s="4" t="s">
        <v>104</v>
      </c>
      <c r="I5" s="18"/>
      <c r="J5" s="17"/>
      <c r="K5" s="4"/>
      <c r="L5" s="44"/>
    </row>
    <row r="6" spans="1:12" ht="24" customHeight="1" x14ac:dyDescent="0.15">
      <c r="A6" s="17" t="s">
        <v>83</v>
      </c>
      <c r="B6" s="73" t="s">
        <v>84</v>
      </c>
      <c r="C6" s="62" t="s">
        <v>86</v>
      </c>
      <c r="D6" s="5" t="s">
        <v>95</v>
      </c>
      <c r="E6" s="15" t="s">
        <v>96</v>
      </c>
      <c r="F6" s="19">
        <v>5000</v>
      </c>
      <c r="G6" s="80">
        <v>0.88</v>
      </c>
      <c r="H6" s="4" t="s">
        <v>102</v>
      </c>
      <c r="I6" s="20"/>
      <c r="J6" s="17">
        <v>4480</v>
      </c>
      <c r="K6" s="4"/>
      <c r="L6" s="44"/>
    </row>
    <row r="7" spans="1:12" ht="24" customHeight="1" x14ac:dyDescent="0.15">
      <c r="A7" s="17" t="s">
        <v>83</v>
      </c>
      <c r="B7" s="73" t="s">
        <v>85</v>
      </c>
      <c r="C7" s="62" t="s">
        <v>86</v>
      </c>
      <c r="D7" s="5" t="s">
        <v>95</v>
      </c>
      <c r="E7" s="15" t="s">
        <v>96</v>
      </c>
      <c r="F7" s="19">
        <v>5000</v>
      </c>
      <c r="G7" s="80">
        <v>0.88</v>
      </c>
      <c r="H7" s="4" t="s">
        <v>103</v>
      </c>
      <c r="I7" s="18"/>
      <c r="J7" s="17">
        <v>4488</v>
      </c>
      <c r="K7" s="4"/>
      <c r="L7" s="44"/>
    </row>
    <row r="8" spans="1:12" ht="24" customHeight="1" x14ac:dyDescent="0.15">
      <c r="A8" s="17"/>
      <c r="B8" s="73"/>
      <c r="C8" s="62"/>
      <c r="D8" s="5"/>
      <c r="E8" s="15"/>
      <c r="F8" s="19"/>
      <c r="G8" s="80"/>
      <c r="H8" s="4"/>
      <c r="I8" s="20"/>
      <c r="J8" s="17"/>
      <c r="K8" s="4"/>
      <c r="L8" s="44"/>
    </row>
    <row r="9" spans="1:12" ht="24" customHeight="1" x14ac:dyDescent="0.15">
      <c r="A9" s="17"/>
      <c r="B9" s="22"/>
      <c r="C9" s="62"/>
      <c r="D9" s="5"/>
      <c r="E9" s="15"/>
      <c r="F9" s="19"/>
      <c r="G9" s="80"/>
      <c r="H9" s="4"/>
      <c r="I9" s="18"/>
      <c r="J9" s="17"/>
      <c r="K9" s="4"/>
      <c r="L9" s="44"/>
    </row>
    <row r="10" spans="1:12" ht="24" customHeight="1" x14ac:dyDescent="0.15">
      <c r="A10" s="17"/>
      <c r="B10" s="22"/>
      <c r="C10" s="62"/>
      <c r="D10" s="5"/>
      <c r="E10" s="15"/>
      <c r="F10" s="19"/>
      <c r="G10" s="80"/>
      <c r="H10" s="4"/>
      <c r="I10" s="20"/>
      <c r="J10" s="17"/>
      <c r="K10" s="4"/>
      <c r="L10" s="44"/>
    </row>
    <row r="11" spans="1:12" ht="24" customHeight="1" x14ac:dyDescent="0.15">
      <c r="A11" s="17"/>
      <c r="B11" s="22"/>
      <c r="C11" s="62"/>
      <c r="D11" s="5"/>
      <c r="E11" s="15"/>
      <c r="F11" s="19"/>
      <c r="G11" s="80"/>
      <c r="H11" s="4"/>
      <c r="I11" s="18"/>
      <c r="J11" s="17"/>
      <c r="K11" s="4"/>
      <c r="L11" s="44"/>
    </row>
    <row r="12" spans="1:12" ht="24" customHeight="1" x14ac:dyDescent="0.15">
      <c r="A12" s="17"/>
      <c r="B12" s="22"/>
      <c r="C12" s="62"/>
      <c r="D12" s="5"/>
      <c r="E12" s="15"/>
      <c r="F12" s="19"/>
      <c r="G12" s="80"/>
      <c r="H12" s="4"/>
      <c r="I12" s="20"/>
      <c r="J12" s="17"/>
      <c r="K12" s="4"/>
      <c r="L12" s="44"/>
    </row>
    <row r="13" spans="1:12" ht="24" customHeight="1" x14ac:dyDescent="0.15">
      <c r="A13" s="17"/>
      <c r="B13" s="73"/>
      <c r="C13" s="62"/>
      <c r="D13" s="5"/>
      <c r="E13" s="15"/>
      <c r="F13" s="19"/>
      <c r="G13" s="18"/>
      <c r="H13" s="4"/>
      <c r="I13" s="18"/>
      <c r="J13" s="17"/>
      <c r="K13" s="4"/>
      <c r="L13" s="44"/>
    </row>
    <row r="14" spans="1:12" ht="24" customHeight="1" x14ac:dyDescent="0.15">
      <c r="A14" s="17"/>
      <c r="B14" s="16"/>
      <c r="C14" s="62"/>
      <c r="D14" s="5"/>
      <c r="E14" s="15"/>
      <c r="F14" s="19"/>
      <c r="G14" s="82"/>
      <c r="H14" s="4"/>
      <c r="I14" s="18"/>
      <c r="J14" s="17"/>
      <c r="K14" s="4"/>
      <c r="L14" s="44"/>
    </row>
    <row r="15" spans="1:12" ht="24" customHeight="1" x14ac:dyDescent="0.15">
      <c r="A15" s="17"/>
      <c r="B15" s="16"/>
      <c r="C15" s="62"/>
      <c r="D15" s="5"/>
      <c r="E15" s="15"/>
      <c r="F15" s="19"/>
      <c r="G15" s="18"/>
      <c r="H15" s="4"/>
      <c r="I15" s="20"/>
      <c r="J15" s="17"/>
      <c r="K15" s="4"/>
      <c r="L15" s="44"/>
    </row>
    <row r="16" spans="1:12" ht="24" customHeight="1" x14ac:dyDescent="0.15">
      <c r="A16" s="17"/>
      <c r="B16" s="16"/>
      <c r="C16" s="62"/>
      <c r="D16" s="5"/>
      <c r="E16" s="15"/>
      <c r="F16" s="19"/>
      <c r="G16" s="82"/>
      <c r="H16" s="4"/>
      <c r="I16" s="20"/>
      <c r="J16" s="17"/>
      <c r="K16" s="4"/>
      <c r="L16" s="44"/>
    </row>
    <row r="17" spans="1:12" ht="24" customHeight="1" x14ac:dyDescent="0.15">
      <c r="A17" s="17"/>
      <c r="B17" s="16"/>
      <c r="C17" s="62"/>
      <c r="D17" s="5"/>
      <c r="E17" s="15"/>
      <c r="F17" s="19"/>
      <c r="G17" s="18"/>
      <c r="H17" s="4"/>
      <c r="I17" s="20"/>
      <c r="J17" s="17"/>
      <c r="K17" s="4"/>
      <c r="L17" s="44"/>
    </row>
    <row r="18" spans="1:12" ht="24" customHeight="1" x14ac:dyDescent="0.15">
      <c r="A18" s="15"/>
      <c r="B18" s="16"/>
      <c r="C18" s="62"/>
      <c r="D18" s="5"/>
      <c r="E18" s="15"/>
      <c r="F18" s="19"/>
      <c r="G18" s="18"/>
      <c r="H18" s="4"/>
      <c r="I18" s="20"/>
      <c r="J18" s="17"/>
      <c r="K18" s="4"/>
      <c r="L18" s="44"/>
    </row>
    <row r="19" spans="1:12" ht="24" customHeight="1" x14ac:dyDescent="0.15">
      <c r="A19" s="15"/>
      <c r="B19" s="16"/>
      <c r="C19" s="62"/>
      <c r="D19" s="5"/>
      <c r="E19" s="15"/>
      <c r="F19" s="19"/>
      <c r="G19" s="18"/>
      <c r="H19" s="4"/>
      <c r="I19" s="20"/>
      <c r="J19" s="17"/>
      <c r="K19" s="4"/>
      <c r="L19" s="44"/>
    </row>
    <row r="20" spans="1:12" ht="24" customHeight="1" x14ac:dyDescent="0.15">
      <c r="A20" s="15"/>
      <c r="B20" s="16"/>
      <c r="C20" s="62"/>
      <c r="D20" s="5"/>
      <c r="E20" s="15"/>
      <c r="F20" s="19"/>
      <c r="G20" s="18"/>
      <c r="H20" s="4"/>
      <c r="I20" s="20"/>
      <c r="J20" s="17"/>
      <c r="K20" s="4"/>
      <c r="L20" s="44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showGridLines="0" tabSelected="1" zoomScale="85" zoomScaleNormal="85" workbookViewId="0">
      <selection activeCell="D22" sqref="D22"/>
    </sheetView>
  </sheetViews>
  <sheetFormatPr defaultRowHeight="20.25" customHeight="1" x14ac:dyDescent="0.15"/>
  <cols>
    <col min="1" max="1" width="17.109375" style="45" customWidth="1"/>
    <col min="2" max="2" width="20.44140625" style="45" customWidth="1"/>
    <col min="3" max="3" width="18.33203125" style="45" customWidth="1"/>
    <col min="4" max="6" width="15.5546875" style="51" customWidth="1"/>
    <col min="7" max="7" width="8.88671875" style="25"/>
    <col min="8" max="8" width="11.21875" style="87" hidden="1" customWidth="1"/>
    <col min="9" max="9" width="9.44140625" style="88" hidden="1" customWidth="1"/>
    <col min="10" max="12" width="11" style="89" hidden="1" customWidth="1"/>
    <col min="13" max="13" width="8.6640625" style="90" hidden="1" customWidth="1"/>
    <col min="14" max="14" width="4.21875" style="91" hidden="1" customWidth="1"/>
    <col min="15" max="15" width="6.33203125" style="89" hidden="1" customWidth="1"/>
    <col min="16" max="16" width="9.44140625" style="89" hidden="1" customWidth="1"/>
    <col min="17" max="17" width="8" style="92" hidden="1" customWidth="1"/>
    <col min="18" max="18" width="8.33203125" style="93" hidden="1" customWidth="1"/>
    <col min="19" max="19" width="11.77734375" style="87" hidden="1" customWidth="1"/>
    <col min="20" max="16384" width="8.88671875" style="25"/>
  </cols>
  <sheetData>
    <row r="1" spans="1:19" s="53" customFormat="1" ht="36" customHeight="1" thickBot="1" x14ac:dyDescent="0.2">
      <c r="A1" s="11" t="s">
        <v>12</v>
      </c>
      <c r="B1" s="11"/>
      <c r="C1" s="11"/>
      <c r="D1" s="83"/>
      <c r="E1" s="83"/>
      <c r="F1" s="83"/>
      <c r="H1" s="84">
        <v>1</v>
      </c>
      <c r="I1" s="84">
        <v>2</v>
      </c>
      <c r="J1" s="84">
        <v>3</v>
      </c>
      <c r="K1" s="84">
        <v>4</v>
      </c>
      <c r="L1" s="84">
        <v>5</v>
      </c>
      <c r="M1" s="85">
        <v>6</v>
      </c>
      <c r="N1" s="86"/>
      <c r="O1" s="84">
        <v>7</v>
      </c>
      <c r="P1" s="84">
        <v>8</v>
      </c>
      <c r="Q1" s="84">
        <v>9</v>
      </c>
      <c r="R1" s="84">
        <v>10</v>
      </c>
      <c r="S1" s="84">
        <v>11</v>
      </c>
    </row>
    <row r="2" spans="1:19" ht="20.25" customHeight="1" thickTop="1" x14ac:dyDescent="0.15">
      <c r="A2" s="68" t="s">
        <v>18</v>
      </c>
      <c r="B2" s="129" t="s">
        <v>77</v>
      </c>
      <c r="C2" s="130"/>
      <c r="D2" s="130"/>
      <c r="E2" s="130"/>
      <c r="F2" s="131"/>
      <c r="G2" s="94"/>
      <c r="H2" s="95" t="s">
        <v>64</v>
      </c>
      <c r="I2" s="96">
        <v>44235</v>
      </c>
      <c r="J2" s="97" t="s">
        <v>65</v>
      </c>
      <c r="K2" s="101" t="s">
        <v>63</v>
      </c>
      <c r="L2" s="97" t="s">
        <v>68</v>
      </c>
      <c r="M2" s="97" t="s">
        <v>66</v>
      </c>
      <c r="N2" s="97"/>
      <c r="O2" s="97" t="s">
        <v>69</v>
      </c>
      <c r="P2" s="97">
        <v>16500000</v>
      </c>
      <c r="Q2" s="98">
        <v>16500000</v>
      </c>
      <c r="R2" s="99">
        <v>1</v>
      </c>
      <c r="S2" s="100" t="s">
        <v>67</v>
      </c>
    </row>
    <row r="3" spans="1:19" ht="20.25" customHeight="1" x14ac:dyDescent="0.15">
      <c r="A3" s="132" t="s">
        <v>26</v>
      </c>
      <c r="B3" s="135" t="s">
        <v>19</v>
      </c>
      <c r="C3" s="136" t="s">
        <v>50</v>
      </c>
      <c r="D3" s="125" t="s">
        <v>27</v>
      </c>
      <c r="E3" s="125" t="s">
        <v>20</v>
      </c>
      <c r="F3" s="126" t="s">
        <v>58</v>
      </c>
      <c r="H3" s="111"/>
      <c r="I3" s="112"/>
      <c r="J3" s="113"/>
      <c r="K3" s="101"/>
      <c r="L3" s="113"/>
      <c r="M3" s="113"/>
      <c r="N3" s="113"/>
      <c r="O3" s="113"/>
      <c r="P3" s="113"/>
      <c r="Q3" s="114"/>
      <c r="R3" s="115"/>
      <c r="S3" s="116"/>
    </row>
    <row r="4" spans="1:19" ht="20.25" customHeight="1" x14ac:dyDescent="0.15">
      <c r="A4" s="133"/>
      <c r="B4" s="135"/>
      <c r="C4" s="137"/>
      <c r="D4" s="125" t="s">
        <v>28</v>
      </c>
      <c r="E4" s="125" t="s">
        <v>21</v>
      </c>
      <c r="F4" s="126" t="s">
        <v>29</v>
      </c>
      <c r="H4" s="111"/>
      <c r="I4" s="112"/>
      <c r="J4" s="113"/>
      <c r="K4" s="101"/>
      <c r="L4" s="113"/>
      <c r="M4" s="113"/>
      <c r="N4" s="113"/>
      <c r="O4" s="113"/>
      <c r="P4" s="113"/>
      <c r="Q4" s="114"/>
      <c r="R4" s="115"/>
      <c r="S4" s="116"/>
    </row>
    <row r="5" spans="1:19" ht="20.25" customHeight="1" x14ac:dyDescent="0.15">
      <c r="A5" s="133"/>
      <c r="B5" s="138" t="s">
        <v>78</v>
      </c>
      <c r="C5" s="138" t="s">
        <v>79</v>
      </c>
      <c r="D5" s="139">
        <v>7560000</v>
      </c>
      <c r="E5" s="139">
        <v>6612000</v>
      </c>
      <c r="F5" s="141">
        <f>E5/D5</f>
        <v>0.8746031746031746</v>
      </c>
      <c r="H5" s="111"/>
      <c r="I5" s="112"/>
      <c r="J5" s="113"/>
      <c r="K5" s="101"/>
      <c r="L5" s="113"/>
      <c r="M5" s="113"/>
      <c r="N5" s="113"/>
      <c r="O5" s="113"/>
      <c r="P5" s="113"/>
      <c r="Q5" s="114"/>
      <c r="R5" s="115"/>
      <c r="S5" s="116"/>
    </row>
    <row r="6" spans="1:19" ht="20.25" customHeight="1" x14ac:dyDescent="0.15">
      <c r="A6" s="134"/>
      <c r="B6" s="138"/>
      <c r="C6" s="138"/>
      <c r="D6" s="140"/>
      <c r="E6" s="140"/>
      <c r="F6" s="141"/>
      <c r="H6" s="111"/>
      <c r="I6" s="112"/>
      <c r="J6" s="113"/>
      <c r="K6" s="101"/>
      <c r="L6" s="113"/>
      <c r="M6" s="113"/>
      <c r="N6" s="113"/>
      <c r="O6" s="113"/>
      <c r="P6" s="113"/>
      <c r="Q6" s="114"/>
      <c r="R6" s="115"/>
      <c r="S6" s="116"/>
    </row>
    <row r="7" spans="1:19" ht="20.25" customHeight="1" x14ac:dyDescent="0.15">
      <c r="A7" s="142" t="s">
        <v>22</v>
      </c>
      <c r="B7" s="124" t="s">
        <v>23</v>
      </c>
      <c r="C7" s="124" t="s">
        <v>32</v>
      </c>
      <c r="D7" s="144" t="s">
        <v>24</v>
      </c>
      <c r="E7" s="144"/>
      <c r="F7" s="145"/>
      <c r="H7" s="111"/>
      <c r="I7" s="112"/>
      <c r="J7" s="113"/>
      <c r="K7" s="101"/>
      <c r="L7" s="113"/>
      <c r="M7" s="113"/>
      <c r="N7" s="113"/>
      <c r="O7" s="113"/>
      <c r="P7" s="113"/>
      <c r="Q7" s="114"/>
      <c r="R7" s="115"/>
      <c r="S7" s="116"/>
    </row>
    <row r="8" spans="1:19" ht="20.25" customHeight="1" x14ac:dyDescent="0.15">
      <c r="A8" s="143"/>
      <c r="B8" s="122" t="s">
        <v>80</v>
      </c>
      <c r="C8" s="6" t="s">
        <v>81</v>
      </c>
      <c r="D8" s="146" t="s">
        <v>82</v>
      </c>
      <c r="E8" s="147"/>
      <c r="F8" s="148"/>
      <c r="H8" s="111"/>
      <c r="I8" s="112"/>
      <c r="J8" s="113"/>
      <c r="K8" s="101"/>
      <c r="L8" s="113"/>
      <c r="M8" s="113"/>
      <c r="N8" s="113"/>
      <c r="O8" s="113"/>
      <c r="P8" s="113"/>
      <c r="Q8" s="114"/>
      <c r="R8" s="115"/>
      <c r="S8" s="116"/>
    </row>
    <row r="9" spans="1:19" ht="20.25" customHeight="1" x14ac:dyDescent="0.15">
      <c r="A9" s="72" t="s">
        <v>31</v>
      </c>
      <c r="B9" s="149" t="s">
        <v>74</v>
      </c>
      <c r="C9" s="150"/>
      <c r="D9" s="151"/>
      <c r="E9" s="151"/>
      <c r="F9" s="152"/>
      <c r="H9" s="111"/>
      <c r="I9" s="112"/>
      <c r="J9" s="113"/>
      <c r="K9" s="101"/>
      <c r="L9" s="113"/>
      <c r="M9" s="113"/>
      <c r="N9" s="113"/>
      <c r="O9" s="113"/>
      <c r="P9" s="113"/>
      <c r="Q9" s="114"/>
      <c r="R9" s="115"/>
      <c r="S9" s="116"/>
    </row>
    <row r="10" spans="1:19" ht="20.25" customHeight="1" x14ac:dyDescent="0.15">
      <c r="A10" s="72" t="s">
        <v>30</v>
      </c>
      <c r="B10" s="153"/>
      <c r="C10" s="151"/>
      <c r="D10" s="151"/>
      <c r="E10" s="151"/>
      <c r="F10" s="152"/>
      <c r="H10" s="111"/>
      <c r="I10" s="112"/>
      <c r="J10" s="113"/>
      <c r="K10" s="101"/>
      <c r="L10" s="113"/>
      <c r="M10" s="113"/>
      <c r="N10" s="113"/>
      <c r="O10" s="113"/>
      <c r="P10" s="113"/>
      <c r="Q10" s="114"/>
      <c r="R10" s="115"/>
      <c r="S10" s="116"/>
    </row>
    <row r="11" spans="1:19" ht="20.25" customHeight="1" thickBot="1" x14ac:dyDescent="0.2">
      <c r="A11" s="69" t="s">
        <v>25</v>
      </c>
      <c r="B11" s="127"/>
      <c r="C11" s="127"/>
      <c r="D11" s="127"/>
      <c r="E11" s="127"/>
      <c r="F11" s="128"/>
      <c r="H11" s="102"/>
      <c r="I11" s="103"/>
      <c r="J11" s="104"/>
      <c r="K11" s="104"/>
      <c r="L11" s="104"/>
      <c r="M11" s="104"/>
      <c r="N11" s="104"/>
      <c r="O11" s="104"/>
      <c r="P11" s="104"/>
      <c r="Q11" s="105"/>
      <c r="R11" s="106"/>
      <c r="S11" s="107"/>
    </row>
    <row r="12" spans="1:19" ht="20.25" customHeight="1" thickTop="1" x14ac:dyDescent="0.15"/>
  </sheetData>
  <mergeCells count="15"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</mergeCells>
  <phoneticPr fontId="20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물품발주계획</vt:lpstr>
      <vt:lpstr>용역발주계획</vt:lpstr>
      <vt:lpstr>공사발주계획</vt:lpstr>
      <vt:lpstr>입찰현황</vt:lpstr>
      <vt:lpstr>개찰현황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2022-04-11T02:03:41Z</dcterms:modified>
</cp:coreProperties>
</file>