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 관련\포항시청소년재단_계약현황공개\2025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9" l="1"/>
  <c r="F25" i="9"/>
  <c r="F75" i="9" l="1"/>
  <c r="F65" i="9"/>
  <c r="F55" i="9"/>
  <c r="F45" i="9" l="1"/>
  <c r="F35" i="9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<sst xmlns="http://schemas.openxmlformats.org/spreadsheetml/2006/main" count="270" uniqueCount="111">
  <si>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</si>
  <si>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</si>
  <si>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</si>
  <si>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</si>
  <si>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</si>
  <si>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</si>
  <si>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</si>
  <si>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</si>
  <si>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</si>
  <si>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</si>
  <si>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</si>
  <si>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</si>
  <si>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</si>
  <si>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</si>
  <si>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</si>
  <si>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</si>
  <si>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</si>
  <si>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</si>
  <si>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</si>
  <si>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</si>
  <si>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</si>
  <si>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</si>
  <si>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</si>
  <si>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</si>
  <si>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</si>
  <si>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</si>
  <si>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</si>
  <si>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</si>
  <si>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</si>
  <si>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</si>
  <si>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</si>
  <si>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</si>
  <si>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</si>
  <si>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</si>
  <si>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</si>
  <si>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</si>
  <si>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</si>
  <si>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</si>
  <si>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</si>
  <si>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</si>
  <si>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</si>
  <si>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</si>
  <si>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</si>
  <si>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</si>
  <si>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</si>
  <si>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</si>
  <si>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</si>
  <si>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</si>
  <si>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</si>
  <si>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</si>
  <si>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</si>
  <si>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청소년문화의집 2025년 소방 작동기능점검 시행</t>
  </si>
  <si>
    <t>2025.03.10</t>
    <phoneticPr fontId="19" type="noConversion"/>
  </si>
  <si>
    <t>2025.03.10~2025.03.24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</si>
  <si>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</si>
  <si>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</si>
  <si>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</si>
  <si>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청소년문화의집</t>
    <phoneticPr fontId="19" type="noConversion"/>
  </si>
  <si>
    <t>청소년수련관 1층 교육실 공간 조성 공사</t>
    <phoneticPr fontId="19" type="noConversion"/>
  </si>
  <si>
    <t>2025.03.14</t>
    <phoneticPr fontId="19" type="noConversion"/>
  </si>
  <si>
    <t>2025.03.14~2025.03.22</t>
    <phoneticPr fontId="19" type="noConversion"/>
  </si>
  <si>
    <t>주식회사 금강엘엔씨</t>
    <phoneticPr fontId="19" type="noConversion"/>
  </si>
  <si>
    <t>김득령</t>
    <phoneticPr fontId="19" type="noConversion"/>
  </si>
  <si>
    <t>포항시 북구 새천년대로549-10, 101호</t>
    <phoneticPr fontId="19" type="noConversion"/>
  </si>
  <si>
    <t>청소년수련관</t>
    <phoneticPr fontId="19" type="noConversion"/>
  </si>
  <si>
    <t>재단 채용대행 위탁수수료 지급</t>
    <phoneticPr fontId="19" type="noConversion"/>
  </si>
  <si>
    <t>2025.03.24</t>
    <phoneticPr fontId="19" type="noConversion"/>
  </si>
  <si>
    <t>2025.03.24~2025.05.23</t>
    <phoneticPr fontId="19" type="noConversion"/>
  </si>
  <si>
    <t>인트로맨㈜</t>
    <phoneticPr fontId="19" type="noConversion"/>
  </si>
  <si>
    <t>고은희</t>
    <phoneticPr fontId="19" type="noConversion"/>
  </si>
  <si>
    <t>서울특별시 성동구 연무장5가길 7, 더블유 13층</t>
    <phoneticPr fontId="19" type="noConversion"/>
  </si>
  <si>
    <t>사무국</t>
    <phoneticPr fontId="19" type="noConversion"/>
  </si>
  <si>
    <t>학교폭력예방 또래상담 운영학교 지원물품 제작</t>
    <phoneticPr fontId="19" type="noConversion"/>
  </si>
  <si>
    <t>2025.03.26</t>
    <phoneticPr fontId="19" type="noConversion"/>
  </si>
  <si>
    <t>2025.03.26~2025.04.04</t>
    <phoneticPr fontId="19" type="noConversion"/>
  </si>
  <si>
    <t>나성산업</t>
    <phoneticPr fontId="19" type="noConversion"/>
  </si>
  <si>
    <t>고정식</t>
    <phoneticPr fontId="19" type="noConversion"/>
  </si>
  <si>
    <t>경기도 수원시 장안구 조원로112번길 2, 302호 CUBE-46</t>
    <phoneticPr fontId="19" type="noConversion"/>
  </si>
  <si>
    <t>상담복지센터</t>
    <phoneticPr fontId="19" type="noConversion"/>
  </si>
  <si>
    <t>학교밖청소년지원센터(고립은둔청소년 원스톱패키지 지원사업) 복합기 임차</t>
    <phoneticPr fontId="19" type="noConversion"/>
  </si>
  <si>
    <t>2025.03.26~2025.12.31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</si>
  <si>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</si>
  <si>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</si>
  <si>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</si>
  <si>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2025년 고립은둔청소년지원사업 홍보 물품(티슈) 제작</t>
    <phoneticPr fontId="19" type="noConversion"/>
  </si>
  <si>
    <t>2025.03.27</t>
    <phoneticPr fontId="19" type="noConversion"/>
  </si>
  <si>
    <t>2025.03.27~2025.04.09</t>
    <phoneticPr fontId="19" type="noConversion"/>
  </si>
  <si>
    <t>장성기프트</t>
    <phoneticPr fontId="19" type="noConversion"/>
  </si>
  <si>
    <t>정다정</t>
    <phoneticPr fontId="19" type="noConversion"/>
  </si>
  <si>
    <t>포항시 북구 장량로1번길 40, 1층</t>
    <phoneticPr fontId="19" type="noConversion"/>
  </si>
  <si>
    <t>상담복지센터</t>
    <phoneticPr fontId="19" type="noConversion"/>
  </si>
  <si>
    <t>꿈트리센터 실내 바닥 대청소</t>
    <phoneticPr fontId="19" type="noConversion"/>
  </si>
  <si>
    <t>2025.03.28</t>
    <phoneticPr fontId="19" type="noConversion"/>
  </si>
  <si>
    <t>2025.03.28~2025.04.13</t>
    <phoneticPr fontId="19" type="noConversion"/>
  </si>
  <si>
    <t>㈜한결</t>
    <phoneticPr fontId="19" type="noConversion"/>
  </si>
  <si>
    <t>권정무</t>
    <phoneticPr fontId="19" type="noConversion"/>
  </si>
  <si>
    <t>포항시 북구 삼호로 428</t>
    <phoneticPr fontId="19" type="noConversion"/>
  </si>
  <si>
    <t>청소년문화의집</t>
    <phoneticPr fontId="19" type="noConversion"/>
  </si>
  <si>
    <t>학교밖청소년지원센터(고립은둔청소년 원스톱패키지 지원사업) 문서 세단기 임차</t>
    <phoneticPr fontId="19" type="noConversion"/>
  </si>
  <si>
    <t>2025.03.28</t>
    <phoneticPr fontId="19" type="noConversion"/>
  </si>
  <si>
    <t>2025.03.28~2025.12.31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</si>
  <si>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</si>
  <si>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</si>
  <si>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</si>
  <si>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상담복지센터</t>
    <phoneticPr fontId="19" type="noConversion"/>
  </si>
  <si>
    <t>재단 단체보험 가입</t>
    <phoneticPr fontId="19" type="noConversion"/>
  </si>
  <si>
    <t>2025.03.18</t>
    <phoneticPr fontId="19" type="noConversion"/>
  </si>
  <si>
    <t>2025.03.18~2026.03.22</t>
    <phoneticPr fontId="19" type="noConversion"/>
  </si>
  <si>
    <t>디비손해보험 주식회사</t>
    <phoneticPr fontId="19" type="noConversion"/>
  </si>
  <si>
    <t>정종표</t>
    <phoneticPr fontId="19" type="noConversion"/>
  </si>
  <si>
    <t>서울특별시 강남구 테헤란로 432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</si>
</sst>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3" fontId="13" fillId="0" borderId="23" xfId="0" applyNumberFormat="1" applyFont="1" applyBorder="1" applyAlignment="1">
      <alignment horizontal="justify" vertical="center" wrapText="1"/>
    </xf>
    <xf numFmtId="3" fontId="13" fillId="0" borderId="24" xfId="0" applyNumberFormat="1" applyFont="1" applyBorder="1" applyAlignment="1">
      <alignment horizontal="justify" vertical="center" wrapText="1"/>
    </xf>
    <xf numFmtId="3" fontId="13" fillId="0" borderId="25" xfId="0" applyNumberFormat="1" applyFont="1" applyBorder="1" applyAlignment="1">
      <alignment horizontal="justify" vertical="center" wrapText="1"/>
    </xf>
    <xf numFmtId="177" fontId="13" fillId="0" borderId="26" xfId="0" applyNumberFormat="1" applyFont="1" applyBorder="1" applyAlignment="1">
      <alignment horizontal="justify" vertical="center" wrapText="1"/>
    </xf>
    <xf numFmtId="177" fontId="13" fillId="0" borderId="27" xfId="0" applyNumberFormat="1" applyFont="1" applyBorder="1" applyAlignment="1">
      <alignment horizontal="justify" vertical="center" wrapText="1"/>
    </xf>
    <xf numFmtId="177" fontId="13" fillId="0" borderId="28" xfId="0" applyNumberFormat="1" applyFont="1" applyBorder="1" applyAlignment="1">
      <alignment horizontal="justify" vertical="center" wrapTex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25" xfId="0" applyNumberFormat="1" applyFont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25" xfId="0" applyFont="1" applyFill="1" applyBorder="1" applyAlignment="1">
      <alignment horizontal="center" vertical="center" shrinkToFit="1"/>
    </xf>
    <xf numFmtId="180" fontId="13" fillId="0" borderId="30" xfId="0" applyNumberFormat="1" applyFont="1" applyBorder="1" applyAlignment="1">
      <alignment horizontal="center" vertical="center" shrinkToFit="1"/>
    </xf>
    <xf numFmtId="180" fontId="13" fillId="0" borderId="31" xfId="0" applyNumberFormat="1" applyFont="1" applyBorder="1" applyAlignment="1">
      <alignment horizontal="center" vertical="center" shrinkToFi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77" fontId="13" fillId="0" borderId="32" xfId="0" quotePrefix="1" applyNumberFormat="1" applyFont="1" applyBorder="1" applyAlignment="1">
      <alignment horizontal="left" vertical="center" wrapText="1"/>
    </xf>
    <xf numFmtId="177" fontId="13" fillId="0" borderId="33" xfId="0" quotePrefix="1" applyNumberFormat="1" applyFont="1" applyBorder="1" applyAlignment="1">
      <alignment horizontal="left" vertical="center" wrapText="1"/>
    </xf>
    <xf numFmtId="177" fontId="13" fillId="0" borderId="34" xfId="0" quotePrefix="1" applyNumberFormat="1" applyFont="1" applyBorder="1" applyAlignment="1">
      <alignment horizontal="left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topLeftCell="A19" zoomScale="85" zoomScaleNormal="85" workbookViewId="0">
      <selection activeCell="C88" sqref="C88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52</v>
      </c>
      <c r="C5" s="105" t="s">
        <v>53</v>
      </c>
      <c r="D5" s="106">
        <v>1400000</v>
      </c>
      <c r="E5" s="106">
        <v>1200000</v>
      </c>
      <c r="F5" s="108">
        <f>E5/D5</f>
        <v>0.8571428571428571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2" t="s">
        <v>6</v>
      </c>
      <c r="B7" s="75" t="s">
        <v>7</v>
      </c>
      <c r="C7" s="75" t="s">
        <v>16</v>
      </c>
      <c r="D7" s="84" t="s">
        <v>8</v>
      </c>
      <c r="E7" s="84"/>
      <c r="F7" s="85"/>
    </row>
    <row r="8" spans="1:19" ht="20.25" customHeight="1" x14ac:dyDescent="0.15">
      <c r="A8" s="83"/>
      <c r="B8" s="71" t="s">
        <v>54</v>
      </c>
      <c r="C8" s="1" t="s">
        <v>55</v>
      </c>
      <c r="D8" s="86" t="s">
        <v>56</v>
      </c>
      <c r="E8" s="87"/>
      <c r="F8" s="88"/>
    </row>
    <row r="9" spans="1:19" ht="20.25" customHeight="1" x14ac:dyDescent="0.15">
      <c r="A9" s="43" t="s">
        <v>15</v>
      </c>
      <c r="B9" s="89" t="s">
        <v>50</v>
      </c>
      <c r="C9" s="90"/>
      <c r="D9" s="91"/>
      <c r="E9" s="91"/>
      <c r="F9" s="92"/>
    </row>
    <row r="10" spans="1:19" ht="20.25" customHeight="1" x14ac:dyDescent="0.15">
      <c r="A10" s="43" t="s">
        <v>14</v>
      </c>
      <c r="B10" s="93" t="s">
        <v>57</v>
      </c>
      <c r="C10" s="91"/>
      <c r="D10" s="91"/>
      <c r="E10" s="91"/>
      <c r="F10" s="92"/>
    </row>
    <row r="11" spans="1:19" ht="20.25" customHeight="1" thickBot="1" x14ac:dyDescent="0.2">
      <c r="A11" s="40" t="s">
        <v>9</v>
      </c>
      <c r="B11" s="94"/>
      <c r="C11" s="94"/>
      <c r="D11" s="94"/>
      <c r="E11" s="94"/>
      <c r="F11" s="95"/>
    </row>
    <row r="12" spans="1:19" ht="20.25" customHeight="1" thickTop="1" x14ac:dyDescent="0.15">
      <c r="A12" s="39" t="s">
        <v>2</v>
      </c>
      <c r="B12" s="96" t="s">
        <v>58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0"/>
      <c r="B14" s="102"/>
      <c r="C14" s="104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0"/>
      <c r="B15" s="105" t="s">
        <v>59</v>
      </c>
      <c r="C15" s="105" t="s">
        <v>60</v>
      </c>
      <c r="D15" s="106">
        <v>5400000</v>
      </c>
      <c r="E15" s="106">
        <v>5000000</v>
      </c>
      <c r="F15" s="108">
        <f>E15/D15</f>
        <v>0.92592592592592593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2" t="s">
        <v>6</v>
      </c>
      <c r="B17" s="75" t="s">
        <v>7</v>
      </c>
      <c r="C17" s="75" t="s">
        <v>16</v>
      </c>
      <c r="D17" s="84" t="s">
        <v>8</v>
      </c>
      <c r="E17" s="84"/>
      <c r="F17" s="85"/>
    </row>
    <row r="18" spans="1:6" ht="20.25" customHeight="1" x14ac:dyDescent="0.15">
      <c r="A18" s="83"/>
      <c r="B18" s="71" t="s">
        <v>61</v>
      </c>
      <c r="C18" s="1" t="s">
        <v>62</v>
      </c>
      <c r="D18" s="86" t="s">
        <v>63</v>
      </c>
      <c r="E18" s="87"/>
      <c r="F18" s="88"/>
    </row>
    <row r="19" spans="1:6" ht="20.25" customHeight="1" x14ac:dyDescent="0.15">
      <c r="A19" s="43" t="s">
        <v>15</v>
      </c>
      <c r="B19" s="89" t="s">
        <v>50</v>
      </c>
      <c r="C19" s="90"/>
      <c r="D19" s="91"/>
      <c r="E19" s="91"/>
      <c r="F19" s="92"/>
    </row>
    <row r="20" spans="1:6" ht="20.25" customHeight="1" x14ac:dyDescent="0.15">
      <c r="A20" s="43" t="s">
        <v>14</v>
      </c>
      <c r="B20" s="93" t="s">
        <v>64</v>
      </c>
      <c r="C20" s="91"/>
      <c r="D20" s="91"/>
      <c r="E20" s="91"/>
      <c r="F20" s="92"/>
    </row>
    <row r="21" spans="1:6" ht="20.25" customHeight="1" thickBot="1" x14ac:dyDescent="0.2">
      <c r="A21" s="40" t="s">
        <v>9</v>
      </c>
      <c r="B21" s="94"/>
      <c r="C21" s="94"/>
      <c r="D21" s="94"/>
      <c r="E21" s="94"/>
      <c r="F21" s="95"/>
    </row>
    <row r="22" spans="1:6" ht="20.25" customHeight="1" thickTop="1" x14ac:dyDescent="0.15">
      <c r="A22" s="39" t="s">
        <v>2</v>
      </c>
      <c r="B22" s="125" t="s">
        <v>65</v>
      </c>
      <c r="C22" s="126"/>
      <c r="D22" s="126"/>
      <c r="E22" s="126"/>
      <c r="F22" s="127"/>
    </row>
    <row r="23" spans="1:6" ht="20.25" customHeight="1" x14ac:dyDescent="0.15">
      <c r="A23" s="99" t="s">
        <v>10</v>
      </c>
      <c r="B23" s="103" t="s">
        <v>3</v>
      </c>
      <c r="C23" s="103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0"/>
      <c r="B24" s="104"/>
      <c r="C24" s="104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0"/>
      <c r="B25" s="123" t="s">
        <v>66</v>
      </c>
      <c r="C25" s="123" t="s">
        <v>67</v>
      </c>
      <c r="D25" s="106">
        <v>18590000</v>
      </c>
      <c r="E25" s="106">
        <v>16797000</v>
      </c>
      <c r="F25" s="121">
        <f>E25/D25</f>
        <v>0.90355029585798818</v>
      </c>
    </row>
    <row r="26" spans="1:6" ht="20.25" customHeight="1" x14ac:dyDescent="0.15">
      <c r="A26" s="101"/>
      <c r="B26" s="124"/>
      <c r="C26" s="124"/>
      <c r="D26" s="107"/>
      <c r="E26" s="107"/>
      <c r="F26" s="122"/>
    </row>
    <row r="27" spans="1:6" ht="20.25" customHeight="1" x14ac:dyDescent="0.15">
      <c r="A27" s="82" t="s">
        <v>6</v>
      </c>
      <c r="B27" s="81" t="s">
        <v>7</v>
      </c>
      <c r="C27" s="81" t="s">
        <v>16</v>
      </c>
      <c r="D27" s="118" t="s">
        <v>8</v>
      </c>
      <c r="E27" s="119"/>
      <c r="F27" s="120"/>
    </row>
    <row r="28" spans="1:6" ht="20.25" customHeight="1" x14ac:dyDescent="0.15">
      <c r="A28" s="83"/>
      <c r="B28" s="71" t="s">
        <v>68</v>
      </c>
      <c r="C28" s="1" t="s">
        <v>69</v>
      </c>
      <c r="D28" s="115" t="s">
        <v>70</v>
      </c>
      <c r="E28" s="116"/>
      <c r="F28" s="117"/>
    </row>
    <row r="29" spans="1:6" ht="20.25" customHeight="1" x14ac:dyDescent="0.15">
      <c r="A29" s="43" t="s">
        <v>15</v>
      </c>
      <c r="B29" s="112" t="s">
        <v>50</v>
      </c>
      <c r="C29" s="113"/>
      <c r="D29" s="113"/>
      <c r="E29" s="113"/>
      <c r="F29" s="114"/>
    </row>
    <row r="30" spans="1:6" ht="20.25" customHeight="1" x14ac:dyDescent="0.15">
      <c r="A30" s="43" t="s">
        <v>14</v>
      </c>
      <c r="B30" s="109" t="s">
        <v>71</v>
      </c>
      <c r="C30" s="110"/>
      <c r="D30" s="110"/>
      <c r="E30" s="110"/>
      <c r="F30" s="111"/>
    </row>
    <row r="31" spans="1:6" ht="20.25" customHeight="1" thickBot="1" x14ac:dyDescent="0.2">
      <c r="A31" s="40" t="s">
        <v>9</v>
      </c>
      <c r="B31" s="94"/>
      <c r="C31" s="94"/>
      <c r="D31" s="94"/>
      <c r="E31" s="94"/>
      <c r="F31" s="95"/>
    </row>
    <row r="32" spans="1:6" ht="20.25" customHeight="1" thickTop="1" x14ac:dyDescent="0.15">
      <c r="A32" s="39" t="s">
        <v>2</v>
      </c>
      <c r="B32" s="96" t="s">
        <v>72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100"/>
      <c r="B34" s="102"/>
      <c r="C34" s="104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100"/>
      <c r="B35" s="105" t="s">
        <v>73</v>
      </c>
      <c r="C35" s="105" t="s">
        <v>74</v>
      </c>
      <c r="D35" s="106">
        <v>1800000</v>
      </c>
      <c r="E35" s="106">
        <v>1800000</v>
      </c>
      <c r="F35" s="108">
        <f>E35/D35</f>
        <v>1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2" t="s">
        <v>6</v>
      </c>
      <c r="B37" s="75" t="s">
        <v>7</v>
      </c>
      <c r="C37" s="75" t="s">
        <v>16</v>
      </c>
      <c r="D37" s="84" t="s">
        <v>8</v>
      </c>
      <c r="E37" s="84"/>
      <c r="F37" s="85"/>
    </row>
    <row r="38" spans="1:6" ht="20.25" customHeight="1" x14ac:dyDescent="0.15">
      <c r="A38" s="83"/>
      <c r="B38" s="71" t="s">
        <v>75</v>
      </c>
      <c r="C38" s="1" t="s">
        <v>76</v>
      </c>
      <c r="D38" s="86" t="s">
        <v>77</v>
      </c>
      <c r="E38" s="87"/>
      <c r="F38" s="88"/>
    </row>
    <row r="39" spans="1:6" ht="20.25" customHeight="1" x14ac:dyDescent="0.15">
      <c r="A39" s="43" t="s">
        <v>15</v>
      </c>
      <c r="B39" s="89" t="s">
        <v>50</v>
      </c>
      <c r="C39" s="90"/>
      <c r="D39" s="91"/>
      <c r="E39" s="91"/>
      <c r="F39" s="92"/>
    </row>
    <row r="40" spans="1:6" ht="20.25" customHeight="1" x14ac:dyDescent="0.15">
      <c r="A40" s="43" t="s">
        <v>14</v>
      </c>
      <c r="B40" s="93" t="s">
        <v>78</v>
      </c>
      <c r="C40" s="91"/>
      <c r="D40" s="91"/>
      <c r="E40" s="91"/>
      <c r="F40" s="92"/>
    </row>
    <row r="41" spans="1:6" ht="20.25" customHeight="1" thickBot="1" x14ac:dyDescent="0.2">
      <c r="A41" s="40" t="s">
        <v>9</v>
      </c>
      <c r="B41" s="94"/>
      <c r="C41" s="94"/>
      <c r="D41" s="94"/>
      <c r="E41" s="94"/>
      <c r="F41" s="95"/>
    </row>
    <row r="42" spans="1:6" ht="20.25" customHeight="1" thickTop="1" x14ac:dyDescent="0.15">
      <c r="A42" s="39" t="s">
        <v>2</v>
      </c>
      <c r="B42" s="96" t="s">
        <v>79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100"/>
      <c r="B44" s="102"/>
      <c r="C44" s="104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100"/>
      <c r="B45" s="105" t="s">
        <v>73</v>
      </c>
      <c r="C45" s="105" t="s">
        <v>80</v>
      </c>
      <c r="D45" s="106">
        <v>1215000</v>
      </c>
      <c r="E45" s="106">
        <v>1170000</v>
      </c>
      <c r="F45" s="108">
        <f>E45/D45</f>
        <v>0.96296296296296291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2" t="s">
        <v>6</v>
      </c>
      <c r="B47" s="75" t="s">
        <v>7</v>
      </c>
      <c r="C47" s="75" t="s">
        <v>16</v>
      </c>
      <c r="D47" s="84" t="s">
        <v>8</v>
      </c>
      <c r="E47" s="84"/>
      <c r="F47" s="85"/>
    </row>
    <row r="48" spans="1:6" ht="20.25" customHeight="1" x14ac:dyDescent="0.15">
      <c r="A48" s="83"/>
      <c r="B48" s="71" t="s">
        <v>81</v>
      </c>
      <c r="C48" s="1" t="s">
        <v>82</v>
      </c>
      <c r="D48" s="86" t="s">
        <v>83</v>
      </c>
      <c r="E48" s="87"/>
      <c r="F48" s="88"/>
    </row>
    <row r="49" spans="1:6" ht="20.25" customHeight="1" x14ac:dyDescent="0.15">
      <c r="A49" s="43" t="s">
        <v>15</v>
      </c>
      <c r="B49" s="89" t="s">
        <v>50</v>
      </c>
      <c r="C49" s="90"/>
      <c r="D49" s="91"/>
      <c r="E49" s="91"/>
      <c r="F49" s="92"/>
    </row>
    <row r="50" spans="1:6" ht="20.25" customHeight="1" x14ac:dyDescent="0.15">
      <c r="A50" s="43" t="s">
        <v>14</v>
      </c>
      <c r="B50" s="93" t="s">
        <v>78</v>
      </c>
      <c r="C50" s="91"/>
      <c r="D50" s="91"/>
      <c r="E50" s="91"/>
      <c r="F50" s="92"/>
    </row>
    <row r="51" spans="1:6" ht="20.25" customHeight="1" thickBot="1" x14ac:dyDescent="0.2">
      <c r="A51" s="40" t="s">
        <v>9</v>
      </c>
      <c r="B51" s="94"/>
      <c r="C51" s="94"/>
      <c r="D51" s="94"/>
      <c r="E51" s="94"/>
      <c r="F51" s="95"/>
    </row>
    <row r="52" spans="1:6" ht="20.25" customHeight="1" thickTop="1" x14ac:dyDescent="0.15">
      <c r="A52" s="39" t="s">
        <v>2</v>
      </c>
      <c r="B52" s="96" t="s">
        <v>84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3" t="s">
        <v>11</v>
      </c>
      <c r="E53" s="73" t="s">
        <v>4</v>
      </c>
      <c r="F53" s="74" t="s">
        <v>40</v>
      </c>
    </row>
    <row r="54" spans="1:6" ht="20.25" customHeight="1" x14ac:dyDescent="0.15">
      <c r="A54" s="100"/>
      <c r="B54" s="102"/>
      <c r="C54" s="104"/>
      <c r="D54" s="73" t="s">
        <v>12</v>
      </c>
      <c r="E54" s="73" t="s">
        <v>5</v>
      </c>
      <c r="F54" s="74" t="s">
        <v>13</v>
      </c>
    </row>
    <row r="55" spans="1:6" ht="20.25" customHeight="1" x14ac:dyDescent="0.15">
      <c r="A55" s="100"/>
      <c r="B55" s="105" t="s">
        <v>85</v>
      </c>
      <c r="C55" s="105" t="s">
        <v>86</v>
      </c>
      <c r="D55" s="106">
        <v>1350000</v>
      </c>
      <c r="E55" s="106">
        <v>1350000</v>
      </c>
      <c r="F55" s="108">
        <f>E55/D55</f>
        <v>1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2" t="s">
        <v>6</v>
      </c>
      <c r="B57" s="75" t="s">
        <v>7</v>
      </c>
      <c r="C57" s="75" t="s">
        <v>16</v>
      </c>
      <c r="D57" s="84" t="s">
        <v>8</v>
      </c>
      <c r="E57" s="84"/>
      <c r="F57" s="85"/>
    </row>
    <row r="58" spans="1:6" ht="20.25" customHeight="1" x14ac:dyDescent="0.15">
      <c r="A58" s="83"/>
      <c r="B58" s="71" t="s">
        <v>87</v>
      </c>
      <c r="C58" s="1" t="s">
        <v>88</v>
      </c>
      <c r="D58" s="86" t="s">
        <v>89</v>
      </c>
      <c r="E58" s="87"/>
      <c r="F58" s="88"/>
    </row>
    <row r="59" spans="1:6" ht="20.25" customHeight="1" x14ac:dyDescent="0.15">
      <c r="A59" s="43" t="s">
        <v>15</v>
      </c>
      <c r="B59" s="89" t="s">
        <v>50</v>
      </c>
      <c r="C59" s="90"/>
      <c r="D59" s="91"/>
      <c r="E59" s="91"/>
      <c r="F59" s="92"/>
    </row>
    <row r="60" spans="1:6" ht="20.25" customHeight="1" x14ac:dyDescent="0.15">
      <c r="A60" s="43" t="s">
        <v>14</v>
      </c>
      <c r="B60" s="93" t="s">
        <v>104</v>
      </c>
      <c r="C60" s="91"/>
      <c r="D60" s="91"/>
      <c r="E60" s="91"/>
      <c r="F60" s="92"/>
    </row>
    <row r="61" spans="1:6" ht="20.25" customHeight="1" thickBot="1" x14ac:dyDescent="0.2">
      <c r="A61" s="40" t="s">
        <v>9</v>
      </c>
      <c r="B61" s="94"/>
      <c r="C61" s="94"/>
      <c r="D61" s="94"/>
      <c r="E61" s="94"/>
      <c r="F61" s="95"/>
    </row>
    <row r="62" spans="1:6" ht="20.25" customHeight="1" thickTop="1" x14ac:dyDescent="0.15">
      <c r="A62" s="39" t="s">
        <v>2</v>
      </c>
      <c r="B62" s="96" t="s">
        <v>91</v>
      </c>
      <c r="C62" s="97"/>
      <c r="D62" s="97"/>
      <c r="E62" s="97"/>
      <c r="F62" s="98"/>
    </row>
    <row r="63" spans="1:6" ht="20.25" customHeight="1" x14ac:dyDescent="0.15">
      <c r="A63" s="99" t="s">
        <v>10</v>
      </c>
      <c r="B63" s="102" t="s">
        <v>3</v>
      </c>
      <c r="C63" s="103" t="s">
        <v>34</v>
      </c>
      <c r="D63" s="77" t="s">
        <v>11</v>
      </c>
      <c r="E63" s="77" t="s">
        <v>4</v>
      </c>
      <c r="F63" s="78" t="s">
        <v>40</v>
      </c>
    </row>
    <row r="64" spans="1:6" ht="20.25" customHeight="1" x14ac:dyDescent="0.15">
      <c r="A64" s="100"/>
      <c r="B64" s="102"/>
      <c r="C64" s="104"/>
      <c r="D64" s="77" t="s">
        <v>12</v>
      </c>
      <c r="E64" s="77" t="s">
        <v>5</v>
      </c>
      <c r="F64" s="78" t="s">
        <v>13</v>
      </c>
    </row>
    <row r="65" spans="1:6" ht="20.25" customHeight="1" x14ac:dyDescent="0.15">
      <c r="A65" s="100"/>
      <c r="B65" s="105" t="s">
        <v>92</v>
      </c>
      <c r="C65" s="105" t="s">
        <v>93</v>
      </c>
      <c r="D65" s="106">
        <v>3000000</v>
      </c>
      <c r="E65" s="106">
        <v>2850000</v>
      </c>
      <c r="F65" s="108">
        <f>E65/D65</f>
        <v>0.95</v>
      </c>
    </row>
    <row r="66" spans="1:6" ht="20.25" customHeight="1" x14ac:dyDescent="0.15">
      <c r="A66" s="101"/>
      <c r="B66" s="105"/>
      <c r="C66" s="105"/>
      <c r="D66" s="107"/>
      <c r="E66" s="107"/>
      <c r="F66" s="108"/>
    </row>
    <row r="67" spans="1:6" ht="20.25" customHeight="1" x14ac:dyDescent="0.15">
      <c r="A67" s="82" t="s">
        <v>6</v>
      </c>
      <c r="B67" s="76" t="s">
        <v>7</v>
      </c>
      <c r="C67" s="76" t="s">
        <v>16</v>
      </c>
      <c r="D67" s="84" t="s">
        <v>8</v>
      </c>
      <c r="E67" s="84"/>
      <c r="F67" s="85"/>
    </row>
    <row r="68" spans="1:6" ht="20.25" customHeight="1" x14ac:dyDescent="0.15">
      <c r="A68" s="83"/>
      <c r="B68" s="71" t="s">
        <v>94</v>
      </c>
      <c r="C68" s="1" t="s">
        <v>95</v>
      </c>
      <c r="D68" s="86" t="s">
        <v>96</v>
      </c>
      <c r="E68" s="87"/>
      <c r="F68" s="88"/>
    </row>
    <row r="69" spans="1:6" ht="20.25" customHeight="1" x14ac:dyDescent="0.15">
      <c r="A69" s="43" t="s">
        <v>15</v>
      </c>
      <c r="B69" s="89" t="s">
        <v>50</v>
      </c>
      <c r="C69" s="90"/>
      <c r="D69" s="91"/>
      <c r="E69" s="91"/>
      <c r="F69" s="92"/>
    </row>
    <row r="70" spans="1:6" ht="20.25" customHeight="1" x14ac:dyDescent="0.15">
      <c r="A70" s="43" t="s">
        <v>14</v>
      </c>
      <c r="B70" s="93" t="s">
        <v>97</v>
      </c>
      <c r="C70" s="91"/>
      <c r="D70" s="91"/>
      <c r="E70" s="91"/>
      <c r="F70" s="92"/>
    </row>
    <row r="71" spans="1:6" ht="20.25" customHeight="1" thickBot="1" x14ac:dyDescent="0.2">
      <c r="A71" s="40" t="s">
        <v>9</v>
      </c>
      <c r="B71" s="94"/>
      <c r="C71" s="94"/>
      <c r="D71" s="94"/>
      <c r="E71" s="94"/>
      <c r="F71" s="95"/>
    </row>
    <row r="72" spans="1:6" ht="20.25" customHeight="1" thickTop="1" x14ac:dyDescent="0.15">
      <c r="A72" s="39" t="s">
        <v>2</v>
      </c>
      <c r="B72" s="96" t="s">
        <v>98</v>
      </c>
      <c r="C72" s="97"/>
      <c r="D72" s="97"/>
      <c r="E72" s="97"/>
      <c r="F72" s="98"/>
    </row>
    <row r="73" spans="1:6" ht="20.25" customHeight="1" x14ac:dyDescent="0.15">
      <c r="A73" s="99" t="s">
        <v>10</v>
      </c>
      <c r="B73" s="102" t="s">
        <v>3</v>
      </c>
      <c r="C73" s="103" t="s">
        <v>34</v>
      </c>
      <c r="D73" s="77" t="s">
        <v>11</v>
      </c>
      <c r="E73" s="77" t="s">
        <v>4</v>
      </c>
      <c r="F73" s="78" t="s">
        <v>40</v>
      </c>
    </row>
    <row r="74" spans="1:6" ht="20.25" customHeight="1" x14ac:dyDescent="0.15">
      <c r="A74" s="100"/>
      <c r="B74" s="102"/>
      <c r="C74" s="104"/>
      <c r="D74" s="77" t="s">
        <v>12</v>
      </c>
      <c r="E74" s="77" t="s">
        <v>5</v>
      </c>
      <c r="F74" s="78" t="s">
        <v>13</v>
      </c>
    </row>
    <row r="75" spans="1:6" ht="20.25" customHeight="1" x14ac:dyDescent="0.15">
      <c r="A75" s="100"/>
      <c r="B75" s="105" t="s">
        <v>99</v>
      </c>
      <c r="C75" s="105" t="s">
        <v>100</v>
      </c>
      <c r="D75" s="106">
        <v>810000</v>
      </c>
      <c r="E75" s="106">
        <v>765000</v>
      </c>
      <c r="F75" s="108">
        <f>E75/D75</f>
        <v>0.94444444444444442</v>
      </c>
    </row>
    <row r="76" spans="1:6" ht="20.25" customHeight="1" x14ac:dyDescent="0.15">
      <c r="A76" s="101"/>
      <c r="B76" s="105"/>
      <c r="C76" s="105"/>
      <c r="D76" s="107"/>
      <c r="E76" s="107"/>
      <c r="F76" s="108"/>
    </row>
    <row r="77" spans="1:6" ht="20.25" customHeight="1" x14ac:dyDescent="0.15">
      <c r="A77" s="82" t="s">
        <v>6</v>
      </c>
      <c r="B77" s="76" t="s">
        <v>7</v>
      </c>
      <c r="C77" s="76" t="s">
        <v>16</v>
      </c>
      <c r="D77" s="84" t="s">
        <v>8</v>
      </c>
      <c r="E77" s="84"/>
      <c r="F77" s="85"/>
    </row>
    <row r="78" spans="1:6" ht="20.25" customHeight="1" x14ac:dyDescent="0.15">
      <c r="A78" s="83"/>
      <c r="B78" s="71" t="s">
        <v>101</v>
      </c>
      <c r="C78" s="1" t="s">
        <v>102</v>
      </c>
      <c r="D78" s="86" t="s">
        <v>103</v>
      </c>
      <c r="E78" s="87"/>
      <c r="F78" s="88"/>
    </row>
    <row r="79" spans="1:6" ht="20.25" customHeight="1" x14ac:dyDescent="0.15">
      <c r="A79" s="43" t="s">
        <v>15</v>
      </c>
      <c r="B79" s="89" t="s">
        <v>50</v>
      </c>
      <c r="C79" s="90"/>
      <c r="D79" s="91"/>
      <c r="E79" s="91"/>
      <c r="F79" s="92"/>
    </row>
    <row r="80" spans="1:6" ht="20.25" customHeight="1" x14ac:dyDescent="0.15">
      <c r="A80" s="43" t="s">
        <v>14</v>
      </c>
      <c r="B80" s="93" t="s">
        <v>90</v>
      </c>
      <c r="C80" s="91"/>
      <c r="D80" s="91"/>
      <c r="E80" s="91"/>
      <c r="F80" s="92"/>
    </row>
    <row r="81" spans="1:6" ht="20.25" customHeight="1" thickBot="1" x14ac:dyDescent="0.2">
      <c r="A81" s="40" t="s">
        <v>9</v>
      </c>
      <c r="B81" s="94"/>
      <c r="C81" s="94"/>
      <c r="D81" s="94"/>
      <c r="E81" s="94"/>
      <c r="F81" s="95"/>
    </row>
    <row r="82" spans="1:6" ht="20.25" customHeight="1" thickTop="1" x14ac:dyDescent="0.15">
      <c r="A82" s="39" t="s">
        <v>2</v>
      </c>
      <c r="B82" s="96" t="s">
        <v>105</v>
      </c>
      <c r="C82" s="97"/>
      <c r="D82" s="97"/>
      <c r="E82" s="97"/>
      <c r="F82" s="98"/>
    </row>
    <row r="83" spans="1:6" ht="20.25" customHeight="1" x14ac:dyDescent="0.15">
      <c r="A83" s="99" t="s">
        <v>10</v>
      </c>
      <c r="B83" s="102" t="s">
        <v>3</v>
      </c>
      <c r="C83" s="103" t="s">
        <v>34</v>
      </c>
      <c r="D83" s="79" t="s">
        <v>11</v>
      </c>
      <c r="E83" s="79" t="s">
        <v>4</v>
      </c>
      <c r="F83" s="80" t="s">
        <v>40</v>
      </c>
    </row>
    <row r="84" spans="1:6" ht="20.25" customHeight="1" x14ac:dyDescent="0.15">
      <c r="A84" s="100"/>
      <c r="B84" s="102"/>
      <c r="C84" s="104"/>
      <c r="D84" s="79" t="s">
        <v>12</v>
      </c>
      <c r="E84" s="79" t="s">
        <v>5</v>
      </c>
      <c r="F84" s="80" t="s">
        <v>13</v>
      </c>
    </row>
    <row r="85" spans="1:6" ht="20.25" customHeight="1" x14ac:dyDescent="0.15">
      <c r="A85" s="100"/>
      <c r="B85" s="105" t="s">
        <v>106</v>
      </c>
      <c r="C85" s="105" t="s">
        <v>107</v>
      </c>
      <c r="D85" s="106">
        <v>8400000</v>
      </c>
      <c r="E85" s="106">
        <v>8260100</v>
      </c>
      <c r="F85" s="108">
        <f>E85/D85</f>
        <v>0.98334523809523811</v>
      </c>
    </row>
    <row r="86" spans="1:6" ht="20.25" customHeight="1" x14ac:dyDescent="0.15">
      <c r="A86" s="101"/>
      <c r="B86" s="105"/>
      <c r="C86" s="105"/>
      <c r="D86" s="107"/>
      <c r="E86" s="107"/>
      <c r="F86" s="108"/>
    </row>
    <row r="87" spans="1:6" ht="20.25" customHeight="1" x14ac:dyDescent="0.15">
      <c r="A87" s="82" t="s">
        <v>6</v>
      </c>
      <c r="B87" s="81" t="s">
        <v>7</v>
      </c>
      <c r="C87" s="81" t="s">
        <v>16</v>
      </c>
      <c r="D87" s="84" t="s">
        <v>8</v>
      </c>
      <c r="E87" s="84"/>
      <c r="F87" s="85"/>
    </row>
    <row r="88" spans="1:6" ht="20.25" customHeight="1" x14ac:dyDescent="0.15">
      <c r="A88" s="83"/>
      <c r="B88" s="71" t="s">
        <v>108</v>
      </c>
      <c r="C88" s="1" t="s">
        <v>109</v>
      </c>
      <c r="D88" s="86" t="s">
        <v>110</v>
      </c>
      <c r="E88" s="87"/>
      <c r="F88" s="88"/>
    </row>
    <row r="89" spans="1:6" ht="20.25" customHeight="1" x14ac:dyDescent="0.15">
      <c r="A89" s="43" t="s">
        <v>15</v>
      </c>
      <c r="B89" s="89" t="s">
        <v>50</v>
      </c>
      <c r="C89" s="90"/>
      <c r="D89" s="91"/>
      <c r="E89" s="91"/>
      <c r="F89" s="92"/>
    </row>
    <row r="90" spans="1:6" ht="20.25" customHeight="1" x14ac:dyDescent="0.15">
      <c r="A90" s="43" t="s">
        <v>14</v>
      </c>
      <c r="B90" s="93" t="s">
        <v>71</v>
      </c>
      <c r="C90" s="91"/>
      <c r="D90" s="91"/>
      <c r="E90" s="91"/>
      <c r="F90" s="92"/>
    </row>
    <row r="91" spans="1:6" ht="20.25" customHeight="1" thickBot="1" x14ac:dyDescent="0.2">
      <c r="A91" s="40" t="s">
        <v>9</v>
      </c>
      <c r="B91" s="94"/>
      <c r="C91" s="94"/>
      <c r="D91" s="94"/>
      <c r="E91" s="94"/>
      <c r="F91" s="95"/>
    </row>
    <row r="92" spans="1:6" ht="20.25" customHeight="1" thickTop="1" x14ac:dyDescent="0.15"/>
  </sheetData>
  <mergeCells count="135">
    <mergeCell ref="A87:A88"/>
    <mergeCell ref="D87:F87"/>
    <mergeCell ref="D88:F88"/>
    <mergeCell ref="B89:F89"/>
    <mergeCell ref="B90:F90"/>
    <mergeCell ref="B91:F9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61:F61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2025-04-03T04:30:27Z</dcterms:modified>
</cp:coreProperties>
</file>